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heets/sheet13.xml" ContentType="application/vnd.openxmlformats-officedocument.spreadsheetml.chartshee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6355" yWindow="-135" windowWidth="19320" windowHeight="12120" tabRatio="795" activeTab="2"/>
  </bookViews>
  <sheets>
    <sheet name="BuildingSummary" sheetId="10" r:id="rId1"/>
    <sheet name="ZoneSummary" sheetId="9" r:id="rId2"/>
    <sheet name="LocationSummary" sheetId="8" r:id="rId3"/>
    <sheet name="Picture" sheetId="3" r:id="rId4"/>
    <sheet name="Electricity" sheetId="4" r:id="rId5"/>
    <sheet name="Gas" sheetId="5" r:id="rId6"/>
    <sheet name="EUI" sheetId="6" r:id="rId7"/>
    <sheet name="Water" sheetId="37" r:id="rId8"/>
    <sheet name="Carbon" sheetId="20" r:id="rId9"/>
    <sheet name="Schedules" sheetId="40" r:id="rId10"/>
    <sheet name="LghtSch" sheetId="41" r:id="rId11"/>
    <sheet name="RmLghtSch" sheetId="42" r:id="rId12"/>
    <sheet name="EqpSch" sheetId="43" r:id="rId13"/>
    <sheet name="RmEqpSch" sheetId="44" r:id="rId14"/>
    <sheet name="OccSch" sheetId="45" r:id="rId15"/>
    <sheet name="RmOccSch" sheetId="46" r:id="rId16"/>
    <sheet name="HeatSch" sheetId="47" r:id="rId17"/>
    <sheet name="CoolSch" sheetId="48" r:id="rId18"/>
  </sheets>
  <definedNames>
    <definedName name="_xlnm._FilterDatabase" localSheetId="2" hidden="1">LocationSummary!$C$34:$C$34</definedName>
  </definedNames>
  <calcPr calcId="125725"/>
</workbook>
</file>

<file path=xl/calcChain.xml><?xml version="1.0" encoding="utf-8"?>
<calcChain xmlns="http://schemas.openxmlformats.org/spreadsheetml/2006/main">
  <c r="N25" i="9"/>
  <c r="J25"/>
  <c r="H25"/>
  <c r="G25"/>
  <c r="E25"/>
  <c r="D25"/>
  <c r="C41" i="10"/>
</calcChain>
</file>

<file path=xl/sharedStrings.xml><?xml version="1.0" encoding="utf-8"?>
<sst xmlns="http://schemas.openxmlformats.org/spreadsheetml/2006/main" count="1124" uniqueCount="547">
  <si>
    <t>Laundry_Flr_1</t>
  </si>
  <si>
    <t>Mech_Flr_1</t>
  </si>
  <si>
    <t>Storage_Flr_1</t>
  </si>
  <si>
    <t>Cafe_Flr_1</t>
  </si>
  <si>
    <t>Corridor_Flr_3</t>
  </si>
  <si>
    <t>Room_1_Flr_3</t>
  </si>
  <si>
    <t>Room_2_Flr_3</t>
  </si>
  <si>
    <t>Room_6_Flr_3</t>
  </si>
  <si>
    <t>Room_5_Flr_3</t>
  </si>
  <si>
    <t>Room_4_Mult19_Flr_3</t>
  </si>
  <si>
    <t>Room_3_Mult19_Flr_3</t>
  </si>
  <si>
    <t>Room_1_Flr_6</t>
  </si>
  <si>
    <t>Banquet_Flr_6</t>
  </si>
  <si>
    <t>Dining_Flr_6</t>
  </si>
  <si>
    <t>Kitchen_Flr_6</t>
  </si>
  <si>
    <t>Corridor_Flr_6</t>
  </si>
  <si>
    <t>Retail_1_Flr_1</t>
  </si>
  <si>
    <t>Retail_2_Flr_1</t>
  </si>
  <si>
    <t>Room_2_Flr_6</t>
  </si>
  <si>
    <t>Room_3_Mult9_Flr_6</t>
  </si>
  <si>
    <t>[1] ASHRAE Standard 62.1-2004 Table 6-1, Atlanta, GA:  American Society of Heating, Refrigerating and Air-Conditioning Engineers.</t>
  </si>
  <si>
    <t>6 plus basement</t>
  </si>
  <si>
    <t>gas boiler</t>
  </si>
  <si>
    <t>See pictures</t>
  </si>
  <si>
    <t>3.96 1st floor, 3.05 other floors</t>
  </si>
  <si>
    <t>Mass Wall</t>
  </si>
  <si>
    <t>Gas boiler</t>
  </si>
  <si>
    <r>
      <t>3.8 1</t>
    </r>
    <r>
      <rPr>
        <vertAlign val="superscript"/>
        <sz val="10"/>
        <color indexed="8"/>
        <rFont val="Arial"/>
        <family val="2"/>
      </rPr>
      <t xml:space="preserve">st </t>
    </r>
    <r>
      <rPr>
        <sz val="10"/>
        <color indexed="8"/>
        <rFont val="Arial"/>
        <family val="2"/>
      </rPr>
      <t>floor, 5.1 other floors</t>
    </r>
  </si>
  <si>
    <t>Hours Per Day</t>
  </si>
  <si>
    <t>Hours Per Week</t>
  </si>
  <si>
    <t>Hours Per Year</t>
  </si>
  <si>
    <t>Sat</t>
  </si>
  <si>
    <t>WinterDesign</t>
  </si>
  <si>
    <t>GuestRoom_Ltg_Sch_Base</t>
  </si>
  <si>
    <t>Sat, Sun, Hol</t>
  </si>
  <si>
    <t>SummerDesign, CustomDay1, CustomDay2</t>
  </si>
  <si>
    <t>WD, Sat, Sun, Hol</t>
  </si>
  <si>
    <t>GuestRoom_Eqp_Sch</t>
  </si>
  <si>
    <t>LaundryRoom_Eqp_Elec_Sch</t>
  </si>
  <si>
    <t>LaundryRoom_Eqp_Gas_Sch</t>
  </si>
  <si>
    <t>Kitchen_Elec_Equip_SCH</t>
  </si>
  <si>
    <t>Weekday</t>
  </si>
  <si>
    <t>Kitchen_Gas_Equip_SCH</t>
  </si>
  <si>
    <t>WD, Sat</t>
  </si>
  <si>
    <t>Kitchen_Exhaust_SCH</t>
  </si>
  <si>
    <t>GuestRoom_Occ_Sch</t>
  </si>
  <si>
    <t>Lobby_Occ_Sch</t>
  </si>
  <si>
    <t>INFIL_QUARTER_ON_SCH</t>
  </si>
  <si>
    <t>GuestRoom_SWH_Sch</t>
  </si>
  <si>
    <t>LaundryRoom_SWH_Sch</t>
  </si>
  <si>
    <t>Tue, Fri</t>
  </si>
  <si>
    <t>Other</t>
  </si>
  <si>
    <t>DOE Commercial Building Benchmark - Large Hotel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</si>
  <si>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</si>
  <si>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</si>
  <si>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</si>
  <si>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</si>
  <si>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</si>
  <si>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</si>
  <si>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</si>
  <si>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</si>
  <si>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</si>
  <si>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</si>
  <si>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</si>
  <si>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</si>
  <si>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</si>
  <si>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</si>
  <si>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</si>
  <si>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</si>
  <si>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</si>
  <si>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</si>
  <si>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</si>
  <si>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</si>
  <si>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</si>
  <si>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</si>
  <si>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</si>
  <si>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</si>
  <si>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</si>
  <si>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</si>
  <si>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</si>
  <si>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</si>
  <si>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</si>
  <si>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</si>
  <si>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</si>
  <si>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</si>
  <si>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</si>
  <si>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</si>
  <si>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</si>
  <si>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SHGC</t>
  </si>
  <si>
    <t>Visible transmittance</t>
  </si>
  <si>
    <t>Skylights/TDD</t>
  </si>
  <si>
    <t>Foundation</t>
  </si>
  <si>
    <t>Foundation Type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</si>
  <si>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</si>
  <si>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</si>
  <si>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</si>
  <si>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</si>
  <si>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</si>
  <si>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</si>
  <si>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</si>
  <si>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</si>
  <si>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</si>
  <si>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</si>
  <si>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</si>
  <si>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</si>
  <si>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</si>
  <si>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</si>
  <si>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</si>
  <si>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</si>
  <si>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</si>
  <si>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</si>
  <si>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</si>
  <si>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</si>
  <si>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</si>
  <si>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</si>
  <si>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</si>
  <si>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</si>
  <si>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</si>
  <si>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</si>
  <si>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</si>
  <si>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</si>
  <si>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</si>
  <si>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</si>
  <si>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</si>
  <si>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</si>
  <si>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</si>
  <si>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</si>
  <si>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</si>
  <si>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</si>
  <si>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</si>
  <si>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</si>
  <si>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</si>
  <si>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</si>
  <si>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</si>
  <si>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</si>
  <si>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</si>
  <si>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</si>
  <si>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</si>
  <si>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</si>
  <si>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</si>
  <si>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CLGSETP_SCH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</si>
  <si>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</si>
  <si>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</si>
  <si>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</si>
  <si>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</si>
  <si>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</si>
  <si>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</si>
  <si>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</si>
  <si>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</si>
  <si>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</si>
  <si>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</si>
  <si>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</si>
  <si>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</si>
  <si>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</si>
  <si>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</si>
  <si>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</si>
  <si>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</si>
  <si>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</si>
  <si>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</si>
  <si>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</si>
  <si>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</si>
  <si>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</si>
  <si>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</si>
  <si>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</si>
  <si>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</si>
  <si>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WORK_EFF_SCH</t>
  </si>
  <si>
    <t>AIR_VELO_SCH</t>
  </si>
  <si>
    <t>Any Number</t>
  </si>
  <si>
    <t>CLOTHING_SCH</t>
  </si>
  <si>
    <t>Through 04/30</t>
  </si>
  <si>
    <t>Through 09/30</t>
  </si>
  <si>
    <t>PlantOnSched</t>
  </si>
  <si>
    <t>Dual Zone Control Type Sched</t>
  </si>
  <si>
    <t>Control Type</t>
  </si>
  <si>
    <t>Seasonal-Reset-Supply-Air-Temp-Sch</t>
  </si>
  <si>
    <t>CW-Loop-Temp-Schedule</t>
  </si>
  <si>
    <t>HW-Loop-Temp-Schedule</t>
  </si>
  <si>
    <t>WD, SummerDesign</t>
  </si>
  <si>
    <t>HVACOperationSchd</t>
  </si>
  <si>
    <t>SummerDesign</t>
  </si>
  <si>
    <t>WD</t>
  </si>
  <si>
    <t>MinOA_Sched</t>
  </si>
  <si>
    <t>ACTIVITY_SCH</t>
  </si>
  <si>
    <t>Sat, WinterDesign</t>
  </si>
  <si>
    <t>Sun, Hol, Other</t>
  </si>
  <si>
    <t>BLDG_ELEVATORS</t>
  </si>
  <si>
    <t>Basement</t>
  </si>
  <si>
    <t>Lodging</t>
  </si>
  <si>
    <t>Yes</t>
  </si>
  <si>
    <t>Total</t>
  </si>
  <si>
    <t>Location Summary</t>
  </si>
  <si>
    <t>n/a</t>
  </si>
  <si>
    <t>Air Conditioning (kW)</t>
  </si>
  <si>
    <t>Heating (kW)</t>
  </si>
  <si>
    <t>Average Annual Rate ($/kWh)</t>
  </si>
  <si>
    <t>Average Annual Rate ($/MJ)</t>
  </si>
  <si>
    <t>Gas (MJ)</t>
  </si>
  <si>
    <t>Purchased Cooling (MJ)</t>
  </si>
  <si>
    <t>Purchased Heating (MJ)</t>
  </si>
  <si>
    <t>Total Building (MJ)</t>
  </si>
  <si>
    <t>Heating (elec)</t>
  </si>
  <si>
    <t>Cooling (elec)</t>
  </si>
  <si>
    <t>Interior Lighting (elec)</t>
  </si>
  <si>
    <t>Exterior Lighting (elec)</t>
  </si>
  <si>
    <t>Interior Equipment (elec)</t>
  </si>
  <si>
    <t>Exterior Equipment (elec)</t>
  </si>
  <si>
    <t>Fans (elec)</t>
  </si>
  <si>
    <t>Pumps (elec)</t>
  </si>
  <si>
    <t>Heat Rejection (elec)</t>
  </si>
  <si>
    <t>Humidification (elec)</t>
  </si>
  <si>
    <t>Heat Recovery (elec)</t>
  </si>
  <si>
    <t>Water Systems (elec)</t>
  </si>
  <si>
    <t>Refrigeration (elec)</t>
  </si>
  <si>
    <t>Generators (elec)</t>
  </si>
  <si>
    <t>Heating (gas)</t>
  </si>
  <si>
    <t>Cooling (gas)</t>
  </si>
  <si>
    <t>Interior Lighting (gas)</t>
  </si>
  <si>
    <t>Exterior Lighting (gas)</t>
  </si>
  <si>
    <t>Interior Equipment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</si>
  <si>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</si>
  <si>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</si>
  <si>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</si>
  <si>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</si>
  <si>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</si>
  <si>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</si>
  <si>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Water Systems (gas)</t>
  </si>
  <si>
    <t>Refrigeration (gas)</t>
  </si>
  <si>
    <t>Generators (gas)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</si>
  <si>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</si>
  <si>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</si>
  <si>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</si>
  <si>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</si>
  <si>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</si>
  <si>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</si>
  <si>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</si>
  <si>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</si>
  <si>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</si>
  <si>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</si>
  <si>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Zone Summary</t>
  </si>
  <si>
    <t>Zone Name</t>
  </si>
  <si>
    <t>Conditioned (Y/N)</t>
  </si>
  <si>
    <t>Floor-to-Ceiling Height (m)</t>
  </si>
  <si>
    <t>People</t>
  </si>
  <si>
    <t>SWH (L/h)</t>
  </si>
  <si>
    <t>Ventilation (L/s/Person)</t>
  </si>
  <si>
    <t>Ventilation Total (L/s)</t>
  </si>
  <si>
    <t>Exhaust (L/s)</t>
  </si>
  <si>
    <t>Building Total Conditioned Zones</t>
  </si>
  <si>
    <t>Data Source</t>
  </si>
  <si>
    <t>4, 5</t>
  </si>
  <si>
    <t>Sources</t>
  </si>
  <si>
    <t>[3] ASHRAE Standard 62-1999 Table 6-1, Atlanta, GA:  American Society of Heating, Refrigerating and Air-Conditioning Engineers.</t>
  </si>
  <si>
    <t>[5] Smith, V. A. and D.R. Fisher. (2001). Estimating Food Service Loads and Profiles. ASHRAE Transactions 2001. V. 107. Pt 2. Atlanta, GA: American Society of Heating, Refrigerating and Air-Conditioning Engineers.</t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</si>
  <si>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</si>
  <si>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</si>
  <si>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</si>
  <si>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</si>
  <si>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</si>
  <si>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</si>
  <si>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</si>
  <si>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</si>
  <si>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</si>
  <si>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Value</t>
  </si>
  <si>
    <t>2003 CBECS</t>
  </si>
  <si>
    <t>Rectangle</t>
  </si>
  <si>
    <t>South</t>
  </si>
  <si>
    <t>East</t>
  </si>
  <si>
    <t>North</t>
  </si>
  <si>
    <t>West</t>
  </si>
  <si>
    <t>Floor to Ceiling Height (m)</t>
  </si>
  <si>
    <t>Floor to Floor Height (m)</t>
  </si>
  <si>
    <t>Roof type</t>
  </si>
  <si>
    <t>15 cm wood</t>
  </si>
  <si>
    <t>gas</t>
  </si>
  <si>
    <t>Temperature Setpoint (ºC )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</si>
  <si>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</si>
  <si>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</si>
  <si>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</si>
  <si>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</si>
  <si>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</si>
  <si>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</si>
  <si>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</si>
  <si>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</si>
  <si>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</si>
  <si>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Lobby_Flr_1</t>
  </si>
  <si>
    <t>May</t>
  </si>
  <si>
    <t>Hg (kg)</t>
  </si>
  <si>
    <t>PM (kg)</t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</si>
  <si>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</si>
  <si>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</si>
  <si>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</si>
  <si>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Carbon Equivalent (kg)</t>
  </si>
  <si>
    <t>Emissions</t>
  </si>
  <si>
    <t>Total Building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</si>
  <si>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</si>
  <si>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Dec</t>
  </si>
  <si>
    <t>Nov</t>
  </si>
  <si>
    <t>Oct</t>
  </si>
  <si>
    <t>Sep</t>
  </si>
  <si>
    <t>Aug</t>
  </si>
  <si>
    <t>Jul</t>
  </si>
  <si>
    <t>Jun</t>
  </si>
  <si>
    <t>Apr</t>
  </si>
  <si>
    <t>Mar</t>
  </si>
  <si>
    <t>Feb</t>
  </si>
  <si>
    <t>Jan</t>
  </si>
  <si>
    <t>Time of Peak Electrical Demand</t>
  </si>
  <si>
    <t>Electricity Peak Demand (kW)</t>
  </si>
  <si>
    <t>Peak Energy Demand</t>
  </si>
  <si>
    <t>4 in slab w/carpet</t>
  </si>
  <si>
    <t>IEAD</t>
  </si>
  <si>
    <t>Chicago</t>
  </si>
  <si>
    <t>HVAC Control - Economizer</t>
  </si>
  <si>
    <t>NoEconomizer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</si>
  <si>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</si>
  <si>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SWHSys1-Loop-Temp-Schedule</t>
  </si>
  <si>
    <t>SWHSys1 Water Heater Setpoint Temperature Schedule Name</t>
  </si>
  <si>
    <t>SWHSys1 Water Heater Ambient Temperature Schedule Name</t>
  </si>
  <si>
    <t>HEATSYS1 BOILER</t>
  </si>
  <si>
    <t>LAUNDRY_FLR_1 EXHAUST FAN</t>
  </si>
  <si>
    <t>ROOM_1_FLR_3 FAN COILFAN</t>
  </si>
  <si>
    <t>ROOM_2_FLR_3 FAN COILFAN</t>
  </si>
  <si>
    <t>ROOM_3_MULT19_FLR_3 FAN COILFAN</t>
  </si>
  <si>
    <t>ROOM_4_MULT19_FLR_3 FAN COILFAN</t>
  </si>
  <si>
    <t>ROOM_5_FLR_3 FAN COILFAN</t>
  </si>
  <si>
    <t>ROOM_6_FLR_3 FAN COILFAN</t>
  </si>
  <si>
    <t>ROOM_1_FLR_6 FAN COILFAN</t>
  </si>
  <si>
    <t>ROOM_2_FLR_6 FAN COILFAN</t>
  </si>
  <si>
    <t>ROOM_3_MULT9_FLR_6 FAN COILFAN</t>
  </si>
  <si>
    <t>DINING_FLR_6 EXHAUST FAN</t>
  </si>
  <si>
    <t>KITCHEN_FLR_6 EXHAUST FAN</t>
  </si>
  <si>
    <t>FLR_3_DOAS_FAN</t>
  </si>
  <si>
    <t>FLR_6_DOAS_FAN</t>
  </si>
  <si>
    <t>13-DEC-20:00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</si>
  <si>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</si>
  <si>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</si>
  <si>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</si>
  <si>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3B-CA</t>
  </si>
  <si>
    <t>15-MAY-19:10</t>
  </si>
  <si>
    <t>06-OCT-19:10</t>
  </si>
  <si>
    <t>27-JAN-20:10</t>
  </si>
  <si>
    <t>27-FEB-20:10</t>
  </si>
  <si>
    <t>17-MAR-19:10</t>
  </si>
  <si>
    <t>26-APR-19:10</t>
  </si>
  <si>
    <t>01-AUG-19:10</t>
  </si>
  <si>
    <t>08-SEP-19:10</t>
  </si>
  <si>
    <t>02-OCT-19:10</t>
  </si>
  <si>
    <t>02-NOV-19:10</t>
  </si>
  <si>
    <t>28-MAR-19:10</t>
  </si>
  <si>
    <t>14-APR-19:10</t>
  </si>
  <si>
    <t>31-MAY-19:10</t>
  </si>
  <si>
    <t>20-OCT-19:10</t>
  </si>
  <si>
    <t>26-JAN-20:10</t>
  </si>
  <si>
    <t>11-APR-19:10</t>
  </si>
  <si>
    <t>05-APR-19:10</t>
  </si>
  <si>
    <t>03-NOV-19:10</t>
  </si>
  <si>
    <t>13-SEP-19:10</t>
  </si>
  <si>
    <t>21-FEB-20:10</t>
  </si>
  <si>
    <t>29-MAR-19:10</t>
  </si>
  <si>
    <t>31-MAR-19:10</t>
  </si>
  <si>
    <t>06-SEP-19:10</t>
  </si>
  <si>
    <t>29-AUG-19:10</t>
  </si>
  <si>
    <t>05-OCT-19:10</t>
  </si>
  <si>
    <t>08-OCT-19:10</t>
  </si>
  <si>
    <t>01-DEC-20:00</t>
  </si>
  <si>
    <t>22-FEB-20:00</t>
  </si>
  <si>
    <t>04-APR-19:10</t>
  </si>
  <si>
    <t>06-JUL-19:10</t>
  </si>
  <si>
    <t>15-JUN-19:00</t>
  </si>
  <si>
    <t>NoEcono:100%OA</t>
  </si>
  <si>
    <t>CORRIDOR_FLR_6 UNIT HEATER COIL</t>
  </si>
  <si>
    <t>CORRIDOR_FLR_6 UNIT HEATERFAN</t>
  </si>
  <si>
    <t>30-MAY-19:19</t>
  </si>
  <si>
    <t>CAV WITH REHEAT_FAN</t>
  </si>
  <si>
    <t>28-FEB-20:10</t>
  </si>
  <si>
    <t>22-DEC-20:00</t>
  </si>
  <si>
    <t>31-MAY-19:49</t>
  </si>
  <si>
    <t>Built-up flat roof, insulation entirely above deck</t>
  </si>
  <si>
    <t>Winiarski and Halverson, 2008</t>
  </si>
  <si>
    <t>Building Summary Large Hotel pre-1980 construction</t>
  </si>
  <si>
    <t>FCU in rooms, CV ventilation, MZCAV in common areas</t>
  </si>
  <si>
    <t>Constant</t>
  </si>
  <si>
    <t>[2] ASHRAE Standard 90.1-1989, Atlanta, GA:  American Society of Heating, Refrigerating and Air-Conditioning Engineers.</t>
  </si>
  <si>
    <t>Large Hotel pre-1980 construction</t>
  </si>
  <si>
    <t>See Reference Buildings Technical Report</t>
  </si>
  <si>
    <t>[4] DOE Commercial Reference Buildings Report</t>
  </si>
  <si>
    <t>2 air cooled chillers</t>
  </si>
  <si>
    <t>COOLSYS1 CHILLER 1</t>
  </si>
  <si>
    <t>COOLSYS1 CHILLER 2</t>
  </si>
  <si>
    <t>DifferentialDryBulb</t>
  </si>
  <si>
    <t>02-NOV-15:09</t>
  </si>
  <si>
    <t>Exterior walls - commercial space</t>
  </si>
  <si>
    <t>Exterior walls - residential space</t>
  </si>
  <si>
    <t>Underground walls</t>
  </si>
  <si>
    <t>8in concrete</t>
  </si>
  <si>
    <t>Windows - fixed, commercial</t>
  </si>
  <si>
    <t>Windows - operable, residential</t>
  </si>
  <si>
    <t>12-JUL-19:19</t>
  </si>
  <si>
    <t>17-FEB-20:10</t>
  </si>
  <si>
    <t>14-MAR-19:10</t>
  </si>
  <si>
    <t>19-APR-19:10</t>
  </si>
  <si>
    <t>05-MAY-19:10</t>
  </si>
  <si>
    <t>02-JUN-19:10</t>
  </si>
  <si>
    <t>24-JUL-19:00</t>
  </si>
  <si>
    <t>24-AUG-19:10</t>
  </si>
  <si>
    <t>08-SEP-19:00</t>
  </si>
  <si>
    <t>24-OCT-19:10</t>
  </si>
  <si>
    <t>16-NOV-20:10</t>
  </si>
  <si>
    <t>28-DEC-20:10</t>
  </si>
  <si>
    <t>02-JAN-20:00</t>
  </si>
  <si>
    <t>11-MAY-19:10</t>
  </si>
  <si>
    <t>23-JUN-19:30</t>
  </si>
  <si>
    <t>28-JUL-19:19</t>
  </si>
  <si>
    <t>11-AUG-19:10</t>
  </si>
  <si>
    <t>26-SEP-19:10</t>
  </si>
  <si>
    <t>19-OCT-19:10</t>
  </si>
  <si>
    <t>24-NOV-20:10</t>
  </si>
  <si>
    <t>19-MAY-19:19</t>
  </si>
  <si>
    <t>10-JUL-19:00</t>
  </si>
  <si>
    <t>01-AUG-19:00</t>
  </si>
  <si>
    <t>11-SEP-19:10</t>
  </si>
  <si>
    <t>06-NOV-20:10</t>
  </si>
  <si>
    <t>24-JAN-21:00</t>
  </si>
  <si>
    <t>18-FEB-18:10</t>
  </si>
  <si>
    <t>13-APR-19:10</t>
  </si>
  <si>
    <t>26-MAY-19:40</t>
  </si>
  <si>
    <t>12-JUN-19:49</t>
  </si>
  <si>
    <t>11-JUL-19:49</t>
  </si>
  <si>
    <t>12-SEP-19:10</t>
  </si>
  <si>
    <t>29-JUN-19:00</t>
  </si>
  <si>
    <t>28-JUL-19:10</t>
  </si>
  <si>
    <t>23-AUG-19:10</t>
  </si>
  <si>
    <t>20-SEP-19:10</t>
  </si>
  <si>
    <t>20-OCT-19:00</t>
  </si>
  <si>
    <t>29-DEC-20:10</t>
  </si>
  <si>
    <t>29-JAN-08:00</t>
  </si>
  <si>
    <t>22-MAR-19:10</t>
  </si>
  <si>
    <t>28-APR-19:10</t>
  </si>
  <si>
    <t>21-JUN-19:10</t>
  </si>
  <si>
    <t>09-AUG-19:10</t>
  </si>
  <si>
    <t>21-NOV-20:10</t>
  </si>
  <si>
    <t>13-FEB-20:10</t>
  </si>
  <si>
    <t>02-AUG-19:19</t>
  </si>
  <si>
    <t>18-SEP-19:10</t>
  </si>
  <si>
    <t>17-DEC-20:10</t>
  </si>
  <si>
    <t>08-JAN-20:00</t>
  </si>
  <si>
    <t>20-JUL-19:30</t>
  </si>
  <si>
    <t>18-AUG-19:10</t>
  </si>
  <si>
    <t>03-DEC-20:00</t>
  </si>
  <si>
    <t>26-JAN-20:19</t>
  </si>
  <si>
    <t>13-JUN-19:19</t>
  </si>
  <si>
    <t>25-OCT-19:10</t>
  </si>
  <si>
    <t>09-NOV-20:10</t>
  </si>
  <si>
    <t>27-JAN-21:00</t>
  </si>
  <si>
    <t>01-MAY-19:19</t>
  </si>
  <si>
    <t>08-JUN-19:00</t>
  </si>
  <si>
    <t>12-JUL-19:00</t>
  </si>
  <si>
    <t>31-AUG-19:10</t>
  </si>
  <si>
    <t>04-NOV-19:10</t>
  </si>
  <si>
    <t>17-JAN-21:00</t>
  </si>
  <si>
    <t>20-FEB-20:00</t>
  </si>
  <si>
    <t>31-MAR-18:10</t>
  </si>
  <si>
    <t>28-APR-17:19</t>
  </si>
  <si>
    <t>04-MAY-19:10</t>
  </si>
  <si>
    <t>15-JUN-19:30</t>
  </si>
  <si>
    <t>21-JUL-19:19</t>
  </si>
  <si>
    <t>11-DEC-21:00</t>
  </si>
  <si>
    <t>01-JUN-19:19</t>
  </si>
  <si>
    <t>10-JUL-19:30</t>
  </si>
  <si>
    <t>15-SEP-19:19</t>
  </si>
  <si>
    <t>10-NOV-20:10</t>
  </si>
  <si>
    <t>30-JAN-21:00</t>
  </si>
  <si>
    <t>19-FEB-20:00</t>
  </si>
  <si>
    <t>19-MAR-19:00</t>
  </si>
  <si>
    <t>16-APR-19:10</t>
  </si>
  <si>
    <t>15-MAY-19:30</t>
  </si>
  <si>
    <t>03-JUL-19:00</t>
  </si>
  <si>
    <t>01-DEC-21:00</t>
  </si>
  <si>
    <t>15-JUN-19:10</t>
  </si>
  <si>
    <t>31-JUL-19:00</t>
  </si>
  <si>
    <t>21-SEP-19:10</t>
  </si>
  <si>
    <t>31-DEC-20:00</t>
  </si>
  <si>
    <t>16-JAN-20:00</t>
  </si>
  <si>
    <t>07-OCT-19:10</t>
  </si>
  <si>
    <t>02-NOV-20:00</t>
  </si>
  <si>
    <t>21-JAN-20:00</t>
  </si>
  <si>
    <t>29-MAR-19:30</t>
  </si>
  <si>
    <t>12-MAY-19:00</t>
  </si>
  <si>
    <t>05-JUL-19:10</t>
  </si>
  <si>
    <t>14-NOV-21:00</t>
  </si>
  <si>
    <t>19-DEC-21:00</t>
  </si>
  <si>
    <t>20-DEC-20:30</t>
  </si>
  <si>
    <t>09-MAY-19:10</t>
  </si>
  <si>
    <t>02-MAY-19:10</t>
  </si>
  <si>
    <t>27-JUN-19:00</t>
  </si>
  <si>
    <t>15-FEB-20:19</t>
  </si>
  <si>
    <t>21-JUN-19:40</t>
  </si>
  <si>
    <t>24-JAN-20:10</t>
  </si>
  <si>
    <t>31-MAR-19:00</t>
  </si>
  <si>
    <t>03-FEB-20:10</t>
  </si>
  <si>
    <t>10-MAY-19:00</t>
  </si>
  <si>
    <t>22-FEB-21:00</t>
  </si>
  <si>
    <t>07-JUN-19:10</t>
  </si>
  <si>
    <t>03-OCT-19:00</t>
  </si>
  <si>
    <t>04-DEC-20:00</t>
  </si>
  <si>
    <t>28-APR-20:00</t>
  </si>
  <si>
    <t>27-APR-19:10</t>
  </si>
  <si>
    <t>06-JUL-19:49</t>
  </si>
  <si>
    <t>Corr_CLGSETP_SCH</t>
  </si>
  <si>
    <t>Corr_HTGSETP_SCH</t>
  </si>
  <si>
    <t>Guest_CLGSETP_SCH</t>
  </si>
  <si>
    <t>Guest_HTGSETP_SCH</t>
  </si>
  <si>
    <t>Kitchen_CLGSETP_SCH</t>
  </si>
  <si>
    <t>Kitchen_HTGSETP_SCH</t>
  </si>
  <si>
    <t>Kitchen_Flr_6_Case:1_WALKINFREEZER_CaseCreditReduxSched</t>
  </si>
  <si>
    <t>Kitchen_Flr_6_Case:1_WALKINFREEZER_CaseDefrost2aDaySched</t>
  </si>
  <si>
    <t>Kitchen_Flr_6_Case:1_WALKINFREEZER_CaseDripDown2aDaySched</t>
  </si>
  <si>
    <t>Kitchen_Flr_6_Case:1_WALKINFREEZER_WalkInStockingSched</t>
  </si>
  <si>
    <t>Kitchen_Flr_6_Case:2_SELFCONTAINEDDISPLAYCASE_CaseStockingSched</t>
  </si>
  <si>
    <t>Kitchen_SWH_SCH</t>
  </si>
  <si>
    <t>Water Equipment Latent fract sched</t>
  </si>
  <si>
    <t>Water Equipment Sensible fract sched</t>
  </si>
  <si>
    <t>Guest Room Water Equipment Hot Supply Temp Sched</t>
  </si>
  <si>
    <t>Guest Room Water Equipment Temp Sched</t>
  </si>
  <si>
    <t>Kitchen Water Equipment Hot Supply Temp Sched</t>
  </si>
  <si>
    <t>Kitchen Water Equipment Temp Sched</t>
  </si>
  <si>
    <t>Laundry Water Equipment Hot Supply Temp Sched</t>
  </si>
  <si>
    <t>Laundry Water Equipment Temp Sched</t>
  </si>
  <si>
    <t>04-JAN-20:30</t>
  </si>
  <si>
    <t>21-MAR-19:10</t>
  </si>
  <si>
    <t>22-NOV-20:00</t>
  </si>
  <si>
    <t>23-FEB-20:10</t>
  </si>
  <si>
    <t>07-NOV-20:10</t>
  </si>
  <si>
    <t>05-DEC-19:19</t>
  </si>
  <si>
    <t>27-JAN-20:19</t>
  </si>
  <si>
    <t>09-MAR-20:19</t>
  </si>
  <si>
    <t>24-AUG-19:40</t>
  </si>
  <si>
    <t>05-DEC-20:19</t>
  </si>
  <si>
    <t>25-DEC-20:00</t>
  </si>
  <si>
    <t>11-OCT-19:19</t>
  </si>
  <si>
    <t>10-FEB-20:40</t>
  </si>
  <si>
    <t>10-APR-19:19</t>
  </si>
  <si>
    <t>22-JUN-19:00</t>
  </si>
  <si>
    <t>09-MAR-20:49</t>
  </si>
  <si>
    <t>02-AUG-19:00</t>
  </si>
  <si>
    <t>22-MAR-19:40</t>
  </si>
  <si>
    <t>26-JUL-19:49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</si>
</sst>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#,##0.000"/>
    <numFmt numFmtId="167" formatCode="#,##0.0000"/>
    <numFmt numFmtId="168" formatCode="#,##0.00000"/>
  </numFmts>
  <fonts count="24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sz val="8"/>
      <name val="MS Sans Serif"/>
      <family val="2"/>
    </font>
    <font>
      <sz val="8"/>
      <color indexed="8"/>
      <name val="MS Sans Serif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4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vertAlign val="subscript"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 applyAlignment="1">
      <alignment vertical="top" wrapText="1"/>
    </xf>
    <xf numFmtId="4" fontId="6" fillId="2" borderId="0" xfId="0" applyNumberFormat="1" applyFont="1" applyFill="1" applyAlignment="1">
      <alignment vertical="top"/>
    </xf>
    <xf numFmtId="4" fontId="7" fillId="2" borderId="0" xfId="0" applyNumberFormat="1" applyFont="1" applyFill="1" applyAlignment="1">
      <alignment vertical="top"/>
    </xf>
    <xf numFmtId="4" fontId="7" fillId="2" borderId="0" xfId="0" applyNumberFormat="1" applyFont="1" applyFill="1" applyAlignment="1">
      <alignment horizontal="center" vertical="top" wrapText="1"/>
    </xf>
    <xf numFmtId="4" fontId="7" fillId="0" borderId="0" xfId="0" applyNumberFormat="1" applyFont="1" applyAlignment="1">
      <alignment vertical="top" wrapText="1"/>
    </xf>
    <xf numFmtId="4" fontId="8" fillId="2" borderId="0" xfId="0" applyNumberFormat="1" applyFont="1" applyFill="1" applyAlignment="1">
      <alignment vertical="top" wrapText="1"/>
    </xf>
    <xf numFmtId="4" fontId="8" fillId="3" borderId="0" xfId="0" applyNumberFormat="1" applyFont="1" applyFill="1" applyAlignment="1">
      <alignment horizontal="center" vertical="top" wrapText="1"/>
    </xf>
    <xf numFmtId="4" fontId="7" fillId="0" borderId="0" xfId="0" applyNumberFormat="1" applyFont="1" applyFill="1" applyAlignment="1">
      <alignment vertical="top" wrapText="1"/>
    </xf>
    <xf numFmtId="4" fontId="8" fillId="3" borderId="0" xfId="0" applyNumberFormat="1" applyFont="1" applyFill="1" applyAlignment="1">
      <alignment horizontal="left" vertical="top"/>
    </xf>
    <xf numFmtId="4" fontId="7" fillId="3" borderId="0" xfId="0" applyNumberFormat="1" applyFont="1" applyFill="1" applyAlignment="1">
      <alignment horizontal="left" vertical="top"/>
    </xf>
    <xf numFmtId="4" fontId="7" fillId="0" borderId="0" xfId="0" applyNumberFormat="1" applyFont="1" applyFill="1" applyAlignment="1">
      <alignment horizontal="center" vertical="top" wrapText="1"/>
    </xf>
    <xf numFmtId="4" fontId="7" fillId="0" borderId="0" xfId="0" applyNumberFormat="1" applyFont="1" applyAlignment="1">
      <alignment horizontal="center" vertical="top" wrapText="1"/>
    </xf>
    <xf numFmtId="4" fontId="7" fillId="3" borderId="0" xfId="0" applyNumberFormat="1" applyFont="1" applyFill="1" applyAlignment="1">
      <alignment horizontal="left" vertical="center"/>
    </xf>
    <xf numFmtId="4" fontId="7" fillId="0" borderId="0" xfId="0" applyNumberFormat="1" applyFont="1" applyFill="1" applyAlignment="1">
      <alignment vertical="top"/>
    </xf>
    <xf numFmtId="4" fontId="8" fillId="0" borderId="0" xfId="0" applyNumberFormat="1" applyFont="1" applyFill="1" applyAlignment="1">
      <alignment vertical="top" wrapText="1"/>
    </xf>
    <xf numFmtId="4" fontId="8" fillId="0" borderId="0" xfId="0" applyNumberFormat="1" applyFont="1" applyFill="1" applyAlignment="1">
      <alignment horizontal="left" vertical="top"/>
    </xf>
    <xf numFmtId="4" fontId="7" fillId="0" borderId="0" xfId="0" applyNumberFormat="1" applyFont="1" applyFill="1" applyAlignment="1">
      <alignment horizontal="left" vertical="top"/>
    </xf>
    <xf numFmtId="4" fontId="7" fillId="0" borderId="0" xfId="0" applyNumberFormat="1" applyFont="1" applyAlignment="1">
      <alignment horizontal="center" vertical="top"/>
    </xf>
    <xf numFmtId="0" fontId="6" fillId="2" borderId="0" xfId="0" applyFont="1" applyFill="1" applyAlignment="1">
      <alignment vertical="top"/>
    </xf>
    <xf numFmtId="0" fontId="11" fillId="2" borderId="0" xfId="0" applyFont="1" applyFill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12" fillId="2" borderId="0" xfId="2" applyFont="1" applyFill="1" applyBorder="1" applyAlignment="1">
      <alignment horizontal="center" vertical="center" wrapText="1"/>
    </xf>
    <xf numFmtId="0" fontId="14" fillId="2" borderId="0" xfId="4" applyFont="1" applyFill="1" applyBorder="1" applyAlignment="1">
      <alignment wrapText="1"/>
    </xf>
    <xf numFmtId="2" fontId="14" fillId="2" borderId="0" xfId="4" applyNumberFormat="1" applyFont="1" applyFill="1" applyBorder="1" applyAlignment="1">
      <alignment horizontal="center" wrapText="1"/>
    </xf>
    <xf numFmtId="2" fontId="14" fillId="2" borderId="0" xfId="4" applyNumberFormat="1" applyFont="1" applyFill="1" applyAlignment="1">
      <alignment horizontal="center" wrapText="1"/>
    </xf>
    <xf numFmtId="0" fontId="2" fillId="0" borderId="0" xfId="4"/>
    <xf numFmtId="1" fontId="2" fillId="0" borderId="0" xfId="4" applyNumberFormat="1"/>
    <xf numFmtId="164" fontId="2" fillId="0" borderId="0" xfId="4" applyNumberFormat="1"/>
    <xf numFmtId="2" fontId="2" fillId="0" borderId="0" xfId="4" applyNumberFormat="1"/>
    <xf numFmtId="0" fontId="12" fillId="0" borderId="0" xfId="0" applyFont="1" applyAlignment="1">
      <alignment vertical="top" wrapText="1"/>
    </xf>
    <xf numFmtId="164" fontId="12" fillId="0" borderId="0" xfId="0" applyNumberFormat="1" applyFont="1" applyAlignment="1">
      <alignment vertical="top" wrapText="1"/>
    </xf>
    <xf numFmtId="3" fontId="12" fillId="0" borderId="0" xfId="0" applyNumberFormat="1" applyFont="1" applyAlignment="1">
      <alignment vertical="top" wrapText="1"/>
    </xf>
    <xf numFmtId="3" fontId="11" fillId="0" borderId="0" xfId="0" applyNumberFormat="1" applyFont="1" applyAlignment="1">
      <alignment vertical="top" wrapText="1"/>
    </xf>
    <xf numFmtId="0" fontId="11" fillId="0" borderId="0" xfId="0" applyFont="1" applyAlignment="1">
      <alignment vertical="top"/>
    </xf>
    <xf numFmtId="0" fontId="16" fillId="3" borderId="0" xfId="0" applyFont="1" applyFill="1" applyAlignment="1">
      <alignment horizontal="left" vertical="top"/>
    </xf>
    <xf numFmtId="3" fontId="12" fillId="3" borderId="0" xfId="0" applyNumberFormat="1" applyFont="1" applyFill="1" applyAlignment="1">
      <alignment vertical="top" wrapText="1"/>
    </xf>
    <xf numFmtId="0" fontId="12" fillId="3" borderId="0" xfId="0" applyFont="1" applyFill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3" fontId="12" fillId="3" borderId="0" xfId="0" applyNumberFormat="1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12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165" fontId="11" fillId="0" borderId="0" xfId="0" applyNumberFormat="1" applyFont="1" applyAlignment="1">
      <alignment vertical="top" wrapText="1"/>
    </xf>
    <xf numFmtId="1" fontId="11" fillId="0" borderId="0" xfId="0" applyNumberFormat="1" applyFont="1" applyAlignment="1">
      <alignment horizontal="center" vertical="top" wrapText="1"/>
    </xf>
    <xf numFmtId="0" fontId="11" fillId="2" borderId="0" xfId="0" applyFont="1" applyFill="1" applyAlignment="1">
      <alignment horizontal="left" vertical="top" wrapText="1" indent="2"/>
    </xf>
    <xf numFmtId="4" fontId="11" fillId="0" borderId="0" xfId="0" applyNumberFormat="1" applyFont="1" applyAlignment="1">
      <alignment vertical="top" wrapText="1"/>
    </xf>
    <xf numFmtId="0" fontId="11" fillId="3" borderId="0" xfId="0" applyFont="1" applyFill="1" applyAlignment="1">
      <alignment horizontal="left" vertical="top" wrapText="1" indent="2"/>
    </xf>
    <xf numFmtId="2" fontId="11" fillId="0" borderId="0" xfId="0" applyNumberFormat="1" applyFont="1" applyAlignment="1">
      <alignment horizontal="center" vertical="top" wrapText="1"/>
    </xf>
    <xf numFmtId="3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165" fontId="18" fillId="0" borderId="0" xfId="0" applyNumberFormat="1" applyFont="1" applyAlignment="1">
      <alignment vertical="top" wrapText="1"/>
    </xf>
    <xf numFmtId="3" fontId="11" fillId="0" borderId="0" xfId="0" applyNumberFormat="1" applyFont="1" applyFill="1" applyAlignment="1">
      <alignment vertical="top" wrapText="1"/>
    </xf>
    <xf numFmtId="11" fontId="11" fillId="0" borderId="0" xfId="0" applyNumberFormat="1" applyFont="1" applyAlignment="1">
      <alignment vertical="top" wrapText="1"/>
    </xf>
    <xf numFmtId="0" fontId="11" fillId="3" borderId="0" xfId="0" applyFont="1" applyFill="1" applyAlignment="1">
      <alignment horizontal="left" vertical="top"/>
    </xf>
    <xf numFmtId="3" fontId="11" fillId="0" borderId="0" xfId="0" applyNumberFormat="1" applyFont="1" applyAlignment="1">
      <alignment vertical="top"/>
    </xf>
    <xf numFmtId="0" fontId="19" fillId="2" borderId="1" xfId="3" applyFont="1" applyFill="1" applyBorder="1"/>
    <xf numFmtId="0" fontId="19" fillId="2" borderId="1" xfId="3" applyFont="1" applyFill="1" applyBorder="1" applyAlignment="1">
      <alignment wrapText="1"/>
    </xf>
    <xf numFmtId="0" fontId="20" fillId="0" borderId="0" xfId="3" applyFont="1"/>
    <xf numFmtId="4" fontId="7" fillId="3" borderId="0" xfId="0" applyNumberFormat="1" applyFont="1" applyFill="1" applyAlignment="1">
      <alignment horizontal="left" vertical="top" wrapText="1"/>
    </xf>
    <xf numFmtId="167" fontId="7" fillId="0" borderId="0" xfId="0" applyNumberFormat="1" applyFont="1" applyAlignment="1">
      <alignment horizontal="center" vertical="top" wrapText="1"/>
    </xf>
    <xf numFmtId="4" fontId="7" fillId="2" borderId="0" xfId="0" applyNumberFormat="1" applyFont="1" applyFill="1" applyAlignment="1">
      <alignment horizontal="left" vertical="top"/>
    </xf>
    <xf numFmtId="4" fontId="8" fillId="2" borderId="0" xfId="0" applyNumberFormat="1" applyFont="1" applyFill="1" applyAlignment="1">
      <alignment vertical="top"/>
    </xf>
    <xf numFmtId="4" fontId="8" fillId="2" borderId="0" xfId="0" applyNumberFormat="1" applyFont="1" applyFill="1" applyAlignment="1">
      <alignment horizontal="left" vertical="top"/>
    </xf>
    <xf numFmtId="166" fontId="7" fillId="0" borderId="0" xfId="0" applyNumberFormat="1" applyFont="1" applyFill="1" applyAlignment="1">
      <alignment horizontal="center" vertical="top" wrapText="1"/>
    </xf>
    <xf numFmtId="168" fontId="7" fillId="0" borderId="0" xfId="0" applyNumberFormat="1" applyFont="1" applyFill="1" applyAlignment="1">
      <alignment horizontal="center" vertical="top" wrapText="1"/>
    </xf>
    <xf numFmtId="0" fontId="7" fillId="0" borderId="0" xfId="0" applyFont="1" applyAlignment="1">
      <alignment vertical="top" wrapText="1"/>
    </xf>
    <xf numFmtId="3" fontId="7" fillId="0" borderId="0" xfId="0" applyNumberFormat="1" applyFont="1" applyAlignment="1">
      <alignment horizontal="center" vertical="top" wrapText="1"/>
    </xf>
    <xf numFmtId="2" fontId="7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0" fillId="0" borderId="0" xfId="0"/>
    <xf numFmtId="4" fontId="8" fillId="3" borderId="0" xfId="0" applyNumberFormat="1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/>
    </xf>
    <xf numFmtId="165" fontId="7" fillId="0" borderId="0" xfId="0" applyNumberFormat="1" applyFont="1" applyFill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4" fontId="22" fillId="0" borderId="0" xfId="0" applyNumberFormat="1" applyFont="1" applyFill="1" applyAlignment="1">
      <alignment horizontal="center" vertical="top" wrapText="1"/>
    </xf>
    <xf numFmtId="2" fontId="7" fillId="0" borderId="0" xfId="5" applyNumberFormat="1" applyFont="1" applyAlignment="1">
      <alignment horizontal="center" vertical="top" wrapText="1"/>
    </xf>
    <xf numFmtId="1" fontId="11" fillId="0" borderId="0" xfId="0" applyNumberFormat="1" applyFont="1" applyAlignment="1">
      <alignment vertical="top" wrapText="1"/>
    </xf>
    <xf numFmtId="0" fontId="1" fillId="0" borderId="0" xfId="0" applyFont="1" applyAlignment="1">
      <alignment vertical="top"/>
    </xf>
    <xf numFmtId="3" fontId="7" fillId="0" borderId="0" xfId="0" applyNumberFormat="1" applyFont="1" applyAlignment="1">
      <alignment horizontal="left" vertical="top" wrapText="1"/>
    </xf>
    <xf numFmtId="0" fontId="23" fillId="0" borderId="0" xfId="0" applyFont="1"/>
    <xf numFmtId="4" fontId="8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6">
    <cellStyle name="Normal" xfId="0" builtinId="0"/>
    <cellStyle name="Normal 2" xfId="1"/>
    <cellStyle name="Normal 3" xfId="5"/>
    <cellStyle name="Normal_Loads-IP_New_SC" xfId="2"/>
    <cellStyle name="Normal_Schedules_Trans" xfId="3"/>
    <cellStyle name="Normal_ZoneSummary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4.2414355628058717E-2"/>
          <c:w val="0.830188679245283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LocationSummary!$B$72</c:f>
              <c:strCache>
                <c:ptCount val="1"/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LocationSummary!$C$72:$R$72</c:f>
              <c:numCache>
                <c:formatCode>#,##0.00</c:formatCode>
                <c:ptCount val="16"/>
              </c:numCache>
            </c:numRef>
          </c:val>
        </c:ser>
        <c:ser>
          <c:idx val="4"/>
          <c:order val="1"/>
          <c:tx>
            <c:strRef>
              <c:f>LocationSummary!$B$73</c:f>
              <c:strCache>
                <c:ptCount val="1"/>
                <c:pt idx="0">
                  <c:v>Electric Utility Rates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LocationSummary!$C$73:$R$73</c:f>
              <c:numCache>
                <c:formatCode>#,##0</c:formatCode>
                <c:ptCount val="16"/>
              </c:numCache>
            </c:numRef>
          </c:val>
        </c:ser>
        <c:ser>
          <c:idx val="6"/>
          <c:order val="2"/>
          <c:tx>
            <c:strRef>
              <c:f>LocationSummary!$B$74</c:f>
              <c:strCache>
                <c:ptCount val="1"/>
                <c:pt idx="0">
                  <c:v>Average Annual Rate ($/kWh)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LocationSummary!$C$74:$R$74</c:f>
              <c:numCache>
                <c:formatCode>#,##0.00000</c:formatCode>
                <c:ptCount val="16"/>
                <c:pt idx="0">
                  <c:v>7.2956569224543619E-2</c:v>
                </c:pt>
                <c:pt idx="1">
                  <c:v>9.8767632125145347E-2</c:v>
                </c:pt>
                <c:pt idx="2">
                  <c:v>6.6677414103325117E-2</c:v>
                </c:pt>
                <c:pt idx="3">
                  <c:v>9.9375348556835344E-2</c:v>
                </c:pt>
                <c:pt idx="4">
                  <c:v>4.1323268767941207E-2</c:v>
                </c:pt>
                <c:pt idx="5">
                  <c:v>8.6017209496630276E-2</c:v>
                </c:pt>
                <c:pt idx="6">
                  <c:v>0.12275373120296544</c:v>
                </c:pt>
                <c:pt idx="7">
                  <c:v>5.8392337680927567E-2</c:v>
                </c:pt>
                <c:pt idx="8">
                  <c:v>3.6976531715115626E-2</c:v>
                </c:pt>
                <c:pt idx="9">
                  <c:v>6.6647678561765913E-2</c:v>
                </c:pt>
                <c:pt idx="10">
                  <c:v>9.580396174944579E-2</c:v>
                </c:pt>
                <c:pt idx="11">
                  <c:v>3.6981928634206365E-2</c:v>
                </c:pt>
                <c:pt idx="12">
                  <c:v>5.398487882494437E-2</c:v>
                </c:pt>
                <c:pt idx="13">
                  <c:v>6.9603227867763504E-2</c:v>
                </c:pt>
                <c:pt idx="14">
                  <c:v>5.4700587808525443E-2</c:v>
                </c:pt>
                <c:pt idx="15">
                  <c:v>9.0830588289444847E-2</c:v>
                </c:pt>
              </c:numCache>
            </c:numRef>
          </c:val>
        </c:ser>
        <c:ser>
          <c:idx val="7"/>
          <c:order val="3"/>
          <c:tx>
            <c:strRef>
              <c:f>LocationSummary!$B$75</c:f>
              <c:strCache>
                <c:ptCount val="1"/>
                <c:pt idx="0">
                  <c:v>Total Cost ($/m2)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LocationSummary!$C$75:$R$75</c:f>
              <c:numCache>
                <c:formatCode>#,##0.00</c:formatCode>
                <c:ptCount val="16"/>
                <c:pt idx="0">
                  <c:v>45.6</c:v>
                </c:pt>
                <c:pt idx="1">
                  <c:v>54.04</c:v>
                </c:pt>
                <c:pt idx="2">
                  <c:v>35.26</c:v>
                </c:pt>
                <c:pt idx="3">
                  <c:v>45.05</c:v>
                </c:pt>
                <c:pt idx="4">
                  <c:v>16.920000000000002</c:v>
                </c:pt>
                <c:pt idx="5">
                  <c:v>37.659999999999997</c:v>
                </c:pt>
                <c:pt idx="6">
                  <c:v>40.28</c:v>
                </c:pt>
                <c:pt idx="7">
                  <c:v>23.77</c:v>
                </c:pt>
                <c:pt idx="8">
                  <c:v>12.87</c:v>
                </c:pt>
                <c:pt idx="9">
                  <c:v>19.899999999999999</c:v>
                </c:pt>
                <c:pt idx="10">
                  <c:v>35.520000000000003</c:v>
                </c:pt>
                <c:pt idx="11">
                  <c:v>11.59</c:v>
                </c:pt>
                <c:pt idx="12">
                  <c:v>19.399999999999999</c:v>
                </c:pt>
                <c:pt idx="13">
                  <c:v>20.239999999999998</c:v>
                </c:pt>
                <c:pt idx="14">
                  <c:v>16.28</c:v>
                </c:pt>
                <c:pt idx="15">
                  <c:v>22.23</c:v>
                </c:pt>
              </c:numCache>
            </c:numRef>
          </c:val>
        </c:ser>
        <c:ser>
          <c:idx val="3"/>
          <c:order val="4"/>
          <c:tx>
            <c:strRef>
              <c:f>LocationSummary!$B$77</c:f>
              <c:strCache>
                <c:ptCount val="1"/>
                <c:pt idx="0">
                  <c:v>Average Annual Rate ($/MJ)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LocationSummary!$C$77:$R$77</c:f>
              <c:numCache>
                <c:formatCode>#,##0.00000</c:formatCode>
                <c:ptCount val="16"/>
                <c:pt idx="0">
                  <c:v>1.145096357191791E-2</c:v>
                </c:pt>
                <c:pt idx="1">
                  <c:v>8.1829779897707039E-3</c:v>
                </c:pt>
                <c:pt idx="2">
                  <c:v>8.5607079285423236E-3</c:v>
                </c:pt>
                <c:pt idx="3">
                  <c:v>1.0763441564780405E-2</c:v>
                </c:pt>
                <c:pt idx="4">
                  <c:v>8.4000734449910085E-3</c:v>
                </c:pt>
                <c:pt idx="5">
                  <c:v>8.104506645651436E-3</c:v>
                </c:pt>
                <c:pt idx="6">
                  <c:v>8.4041888066462029E-3</c:v>
                </c:pt>
                <c:pt idx="7">
                  <c:v>1.0075552951448194E-2</c:v>
                </c:pt>
                <c:pt idx="8">
                  <c:v>7.1925055274747107E-3</c:v>
                </c:pt>
                <c:pt idx="9">
                  <c:v>8.2864010237421529E-3</c:v>
                </c:pt>
                <c:pt idx="10">
                  <c:v>8.927870030047684E-3</c:v>
                </c:pt>
                <c:pt idx="11">
                  <c:v>7.1993667588814304E-3</c:v>
                </c:pt>
                <c:pt idx="12">
                  <c:v>7.9839228599283309E-3</c:v>
                </c:pt>
                <c:pt idx="13">
                  <c:v>8.7799514637109336E-3</c:v>
                </c:pt>
                <c:pt idx="14">
                  <c:v>7.9866287480246066E-3</c:v>
                </c:pt>
                <c:pt idx="15">
                  <c:v>4.2093883182281622E-3</c:v>
                </c:pt>
              </c:numCache>
            </c:numRef>
          </c:val>
        </c:ser>
        <c:ser>
          <c:idx val="0"/>
          <c:order val="5"/>
          <c:tx>
            <c:strRef>
              <c:f>LocationSummary!$B$78</c:f>
              <c:strCache>
                <c:ptCount val="1"/>
                <c:pt idx="0">
                  <c:v>Total Cost ($/m2)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LocationSummary!$C$78:$R$78</c:f>
              <c:numCache>
                <c:formatCode>#,##0.00</c:formatCode>
                <c:ptCount val="16"/>
                <c:pt idx="0">
                  <c:v>5.08</c:v>
                </c:pt>
                <c:pt idx="1">
                  <c:v>4.5199999999999996</c:v>
                </c:pt>
                <c:pt idx="2">
                  <c:v>4.22</c:v>
                </c:pt>
                <c:pt idx="3">
                  <c:v>7.09</c:v>
                </c:pt>
                <c:pt idx="4">
                  <c:v>5.0999999999999996</c:v>
                </c:pt>
                <c:pt idx="5">
                  <c:v>4.59</c:v>
                </c:pt>
                <c:pt idx="6">
                  <c:v>5.9</c:v>
                </c:pt>
                <c:pt idx="7">
                  <c:v>7.67</c:v>
                </c:pt>
                <c:pt idx="8">
                  <c:v>5.26</c:v>
                </c:pt>
                <c:pt idx="9">
                  <c:v>6.54</c:v>
                </c:pt>
                <c:pt idx="10">
                  <c:v>7.6</c:v>
                </c:pt>
                <c:pt idx="11">
                  <c:v>5.97</c:v>
                </c:pt>
                <c:pt idx="12">
                  <c:v>7.46</c:v>
                </c:pt>
                <c:pt idx="13">
                  <c:v>8.17</c:v>
                </c:pt>
                <c:pt idx="14">
                  <c:v>8.42</c:v>
                </c:pt>
                <c:pt idx="15">
                  <c:v>5.25</c:v>
                </c:pt>
              </c:numCache>
            </c:numRef>
          </c:val>
        </c:ser>
        <c:ser>
          <c:idx val="1"/>
          <c:order val="6"/>
          <c:tx>
            <c:strRef>
              <c:f>LocationSummary!$B$83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LocationSummary!$C$83:$R$83</c:f>
              <c:numCache>
                <c:formatCode>#,##0.00</c:formatCode>
                <c:ptCount val="16"/>
                <c:pt idx="0">
                  <c:v>0</c:v>
                </c:pt>
                <c:pt idx="1">
                  <c:v>33.333333333333336</c:v>
                </c:pt>
                <c:pt idx="2">
                  <c:v>0</c:v>
                </c:pt>
                <c:pt idx="3">
                  <c:v>141.66666666666666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325</c:v>
                </c:pt>
                <c:pt idx="8">
                  <c:v>0</c:v>
                </c:pt>
                <c:pt idx="9">
                  <c:v>0</c:v>
                </c:pt>
                <c:pt idx="10">
                  <c:v>394.44444444444446</c:v>
                </c:pt>
                <c:pt idx="11">
                  <c:v>291.66666666666669</c:v>
                </c:pt>
                <c:pt idx="12">
                  <c:v>1025</c:v>
                </c:pt>
                <c:pt idx="13">
                  <c:v>805.55555555555554</c:v>
                </c:pt>
                <c:pt idx="14">
                  <c:v>2125</c:v>
                </c:pt>
                <c:pt idx="15">
                  <c:v>11733.333333333334</c:v>
                </c:pt>
              </c:numCache>
            </c:numRef>
          </c:val>
        </c:ser>
        <c:overlap val="100"/>
        <c:axId val="105625856"/>
        <c:axId val="106229760"/>
      </c:barChart>
      <c:catAx>
        <c:axId val="105625856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29760"/>
        <c:crosses val="autoZero"/>
        <c:auto val="1"/>
        <c:lblAlgn val="ctr"/>
        <c:lblOffset val="50"/>
        <c:tickLblSkip val="1"/>
        <c:tickMarkSkip val="1"/>
      </c:catAx>
      <c:valAx>
        <c:axId val="106229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288743882544861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25856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921198668146501"/>
          <c:y val="1.087547580206643E-2"/>
          <c:w val="0.23418423973362845"/>
          <c:h val="0.2631865144100068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430632630410655"/>
          <c:y val="4.2414355628058717E-2"/>
          <c:w val="0.85460599334074183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LocationSummary!$B$87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LocationSummary!$C$87:$R$87</c:f>
              <c:numCache>
                <c:formatCode>#,##0.00</c:formatCode>
                <c:ptCount val="16"/>
                <c:pt idx="0">
                  <c:v>542272.22222222225</c:v>
                </c:pt>
                <c:pt idx="1">
                  <c:v>542272.22222222225</c:v>
                </c:pt>
                <c:pt idx="2">
                  <c:v>542272.22222222225</c:v>
                </c:pt>
                <c:pt idx="3">
                  <c:v>542272.22222222225</c:v>
                </c:pt>
                <c:pt idx="4">
                  <c:v>542272.22222222225</c:v>
                </c:pt>
                <c:pt idx="5">
                  <c:v>542272.22222222225</c:v>
                </c:pt>
                <c:pt idx="6">
                  <c:v>542272.22222222225</c:v>
                </c:pt>
                <c:pt idx="7">
                  <c:v>542272.22222222225</c:v>
                </c:pt>
                <c:pt idx="8">
                  <c:v>542272.22222222225</c:v>
                </c:pt>
                <c:pt idx="9">
                  <c:v>542272.22222222225</c:v>
                </c:pt>
                <c:pt idx="10">
                  <c:v>542272.22222222225</c:v>
                </c:pt>
                <c:pt idx="11">
                  <c:v>542272.22222222225</c:v>
                </c:pt>
                <c:pt idx="12">
                  <c:v>542272.22222222225</c:v>
                </c:pt>
                <c:pt idx="13">
                  <c:v>542272.22222222225</c:v>
                </c:pt>
                <c:pt idx="14">
                  <c:v>542272.22222222225</c:v>
                </c:pt>
                <c:pt idx="15">
                  <c:v>542272.22222222225</c:v>
                </c:pt>
              </c:numCache>
            </c:numRef>
          </c:val>
        </c:ser>
        <c:ser>
          <c:idx val="4"/>
          <c:order val="1"/>
          <c:tx>
            <c:strRef>
              <c:f>LocationSummary!$B$91</c:f>
              <c:strCache>
                <c:ptCount val="1"/>
                <c:pt idx="0">
                  <c:v>Heat Rejection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LocationSummary!$C$91:$R$91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0"/>
          <c:order val="2"/>
          <c:tx>
            <c:strRef>
              <c:f>LocationSummary!$B$98</c:f>
              <c:strCache>
                <c:ptCount val="1"/>
                <c:pt idx="0">
                  <c:v>Gas (MJ)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LocationSummary!$C$98:$R$98</c:f>
              <c:numCache>
                <c:formatCode>General</c:formatCode>
                <c:ptCount val="16"/>
              </c:numCache>
            </c:numRef>
          </c:val>
        </c:ser>
        <c:overlap val="100"/>
        <c:axId val="106377600"/>
        <c:axId val="106379136"/>
      </c:barChart>
      <c:catAx>
        <c:axId val="106377600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379136"/>
        <c:crosses val="autoZero"/>
        <c:auto val="1"/>
        <c:lblAlgn val="ctr"/>
        <c:lblOffset val="50"/>
        <c:tickLblSkip val="1"/>
        <c:tickMarkSkip val="1"/>
      </c:catAx>
      <c:valAx>
        <c:axId val="1063791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1533442088091379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377600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9655937846837"/>
          <c:y val="5.2202283849919574E-2"/>
          <c:w val="0.23418423973362923"/>
          <c:h val="0.137030995106037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76359600443952"/>
          <c:y val="4.2414355628058717E-2"/>
          <c:w val="0.86348501664818733"/>
          <c:h val="0.75040783034258696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LocationSummary!$B$138</c:f>
              <c:strCache>
                <c:ptCount val="1"/>
                <c:pt idx="0">
                  <c:v>Pumps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LocationSummary!$C$138:$R$138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0"/>
          <c:order val="1"/>
          <c:tx>
            <c:strRef>
              <c:f>LocationSummary!$B$139</c:f>
              <c:strCache>
                <c:ptCount val="1"/>
                <c:pt idx="0">
                  <c:v>Heat Rejection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LocationSummary!$C$139:$R$139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2"/>
          <c:tx>
            <c:strRef>
              <c:f>LocationSummary!$B$140</c:f>
              <c:strCache>
                <c:ptCount val="1"/>
                <c:pt idx="0">
                  <c:v>Humidification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LocationSummary!$C$140:$R$140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3"/>
          <c:order val="3"/>
          <c:tx>
            <c:strRef>
              <c:f>LocationSummary!$B$141</c:f>
              <c:strCache>
                <c:ptCount val="1"/>
                <c:pt idx="0">
                  <c:v>Heat Recovery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LocationSummary!$C$141:$R$141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4"/>
          <c:tx>
            <c:strRef>
              <c:f>LocationSummary!$B$143</c:f>
              <c:strCache>
                <c:ptCount val="1"/>
                <c:pt idx="0">
                  <c:v>Refrigeration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LocationSummary!$C$143:$R$143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5"/>
          <c:order val="5"/>
          <c:tx>
            <c:strRef>
              <c:f>LocationSummary!$B$144</c:f>
              <c:strCache>
                <c:ptCount val="1"/>
                <c:pt idx="0">
                  <c:v>Generators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LocationSummary!$C$144:$R$144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6"/>
          <c:order val="6"/>
          <c:tx>
            <c:strRef>
              <c:f>LocationSummary!$B$149</c:f>
              <c:strCache>
                <c:ptCount val="1"/>
                <c:pt idx="0">
                  <c:v>Heating (elec)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LocationSummary!$C$149:$R$149</c:f>
              <c:numCache>
                <c:formatCode>0.00</c:formatCode>
                <c:ptCount val="16"/>
                <c:pt idx="0">
                  <c:v>0</c:v>
                </c:pt>
                <c:pt idx="1">
                  <c:v>1.0577076478432899E-2</c:v>
                </c:pt>
                <c:pt idx="2">
                  <c:v>0</c:v>
                </c:pt>
                <c:pt idx="3">
                  <c:v>4.4952575033339826E-2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0.10312649566472078</c:v>
                </c:pt>
                <c:pt idx="8">
                  <c:v>0</c:v>
                </c:pt>
                <c:pt idx="9">
                  <c:v>0</c:v>
                </c:pt>
                <c:pt idx="10">
                  <c:v>0.12516207166145599</c:v>
                </c:pt>
                <c:pt idx="11">
                  <c:v>9.2549419186287868E-2</c:v>
                </c:pt>
                <c:pt idx="12">
                  <c:v>0.32524510171181165</c:v>
                </c:pt>
                <c:pt idx="13">
                  <c:v>0.25561268156212841</c:v>
                </c:pt>
                <c:pt idx="14">
                  <c:v>0.67428862550009738</c:v>
                </c:pt>
                <c:pt idx="15">
                  <c:v>3.7231309204083805</c:v>
                </c:pt>
              </c:numCache>
            </c:numRef>
          </c:val>
        </c:ser>
        <c:ser>
          <c:idx val="7"/>
          <c:order val="7"/>
          <c:tx>
            <c:strRef>
              <c:f>LocationSummary!$B$153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LocationSummary!$C$153:$R$153</c:f>
              <c:numCache>
                <c:formatCode>0.00</c:formatCode>
                <c:ptCount val="16"/>
                <c:pt idx="0">
                  <c:v>172.06964299722614</c:v>
                </c:pt>
                <c:pt idx="1">
                  <c:v>172.06964299722614</c:v>
                </c:pt>
                <c:pt idx="2">
                  <c:v>172.06964299722614</c:v>
                </c:pt>
                <c:pt idx="3">
                  <c:v>172.06964299722614</c:v>
                </c:pt>
                <c:pt idx="4">
                  <c:v>172.06964299722614</c:v>
                </c:pt>
                <c:pt idx="5">
                  <c:v>172.06964299722614</c:v>
                </c:pt>
                <c:pt idx="6">
                  <c:v>172.06964299722614</c:v>
                </c:pt>
                <c:pt idx="7">
                  <c:v>172.06964299722614</c:v>
                </c:pt>
                <c:pt idx="8">
                  <c:v>172.06964299722614</c:v>
                </c:pt>
                <c:pt idx="9">
                  <c:v>172.06964299722614</c:v>
                </c:pt>
                <c:pt idx="10">
                  <c:v>172.06964299722614</c:v>
                </c:pt>
                <c:pt idx="11">
                  <c:v>172.06964299722614</c:v>
                </c:pt>
                <c:pt idx="12">
                  <c:v>172.06964299722614</c:v>
                </c:pt>
                <c:pt idx="13">
                  <c:v>172.06964299722614</c:v>
                </c:pt>
                <c:pt idx="14">
                  <c:v>172.06964299722614</c:v>
                </c:pt>
                <c:pt idx="15">
                  <c:v>172.06964299722614</c:v>
                </c:pt>
              </c:numCache>
            </c:numRef>
          </c:val>
        </c:ser>
        <c:ser>
          <c:idx val="8"/>
          <c:order val="8"/>
          <c:tx>
            <c:strRef>
              <c:f>LocationSummary!$B$157</c:f>
              <c:strCache>
                <c:ptCount val="1"/>
                <c:pt idx="0">
                  <c:v>Heat Rejection (elec)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LocationSummary!$C$157:$R$157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9"/>
          <c:order val="9"/>
          <c:tx>
            <c:strRef>
              <c:f>LocationSummary!$B$164</c:f>
              <c:strCache>
                <c:ptCount val="1"/>
                <c:pt idx="0">
                  <c:v>Gas (MJ/m2)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LocationSummary!$C$164:$R$164</c:f>
              <c:numCache>
                <c:formatCode>0.00</c:formatCode>
                <c:ptCount val="16"/>
              </c:numCache>
            </c:numRef>
          </c:val>
        </c:ser>
        <c:overlap val="100"/>
        <c:axId val="118876800"/>
        <c:axId val="93659904"/>
      </c:barChart>
      <c:catAx>
        <c:axId val="118876800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59904"/>
        <c:crosses val="autoZero"/>
        <c:auto val="1"/>
        <c:lblAlgn val="ctr"/>
        <c:lblOffset val="0"/>
        <c:tickLblSkip val="1"/>
        <c:tickMarkSkip val="1"/>
      </c:catAx>
      <c:valAx>
        <c:axId val="9365990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Energy Use Intensity (MJ/m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4417314095449602E-2"/>
              <c:y val="0.1517128874388282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87680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92526822049591"/>
          <c:y val="5.3833605220229022E-2"/>
          <c:w val="0.52423233444321127"/>
          <c:h val="0.2278412180532898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206437291897892"/>
          <c:y val="4.2414355628058717E-2"/>
          <c:w val="0.8368479467258606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LocationSummary!$B$235</c:f>
              <c:strCache>
                <c:ptCount val="1"/>
                <c:pt idx="0">
                  <c:v>Aug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LocationSummary!$C$235:$R$235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0"/>
          <c:order val="1"/>
          <c:tx>
            <c:strRef>
              <c:f>LocationSummary!$B$243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LocationSummary!$C$243:$R$243</c:f>
              <c:numCache>
                <c:formatCode>#,##0.00</c:formatCode>
                <c:ptCount val="16"/>
              </c:numCache>
            </c:numRef>
          </c:val>
        </c:ser>
        <c:overlap val="100"/>
        <c:axId val="93763456"/>
        <c:axId val="93764992"/>
      </c:barChart>
      <c:catAx>
        <c:axId val="93763456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64992"/>
        <c:crosses val="autoZero"/>
        <c:auto val="1"/>
        <c:lblAlgn val="ctr"/>
        <c:lblOffset val="50"/>
        <c:tickLblSkip val="1"/>
        <c:tickMarkSkip val="1"/>
      </c:catAx>
      <c:valAx>
        <c:axId val="937649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533442088091379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6345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52201257861632"/>
          <c:y val="6.5252854812398092E-2"/>
          <c:w val="0.28005919348871622"/>
          <c:h val="0.1239804241435562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39215628013202"/>
          <c:y val="5.8727569331158302E-2"/>
          <c:w val="0.81650018497964438"/>
          <c:h val="0.73083197389886523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LocationSummary!$B$237</c:f>
              <c:strCache>
                <c:ptCount val="1"/>
                <c:pt idx="0">
                  <c:v>Oct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LocationSummary!$C$237:$R$237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overlap val="100"/>
        <c:axId val="93772416"/>
        <c:axId val="93790592"/>
      </c:barChart>
      <c:catAx>
        <c:axId val="93772416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90592"/>
        <c:crosses val="autoZero"/>
        <c:auto val="1"/>
        <c:lblAlgn val="ctr"/>
        <c:lblOffset val="50"/>
        <c:tickLblSkip val="1"/>
        <c:tickMarkSkip val="1"/>
      </c:catAx>
      <c:valAx>
        <c:axId val="937905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5.05709624796084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72416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695"/>
          <c:y val="1.95758564437196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Schedules!$E$11:$AB$11</c:f>
              <c:numCache>
                <c:formatCode>General</c:formatCode>
                <c:ptCount val="24"/>
                <c:pt idx="0">
                  <c:v>0.2</c:v>
                </c:pt>
                <c:pt idx="1">
                  <c:v>0.15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0.2</c:v>
                </c:pt>
                <c:pt idx="6">
                  <c:v>0.4</c:v>
                </c:pt>
                <c:pt idx="7">
                  <c:v>0.5</c:v>
                </c:pt>
                <c:pt idx="8">
                  <c:v>0.4</c:v>
                </c:pt>
                <c:pt idx="9">
                  <c:v>0.4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0.6</c:v>
                </c:pt>
                <c:pt idx="19">
                  <c:v>0.8</c:v>
                </c:pt>
                <c:pt idx="20">
                  <c:v>0.9</c:v>
                </c:pt>
                <c:pt idx="21">
                  <c:v>0.8</c:v>
                </c:pt>
                <c:pt idx="22">
                  <c:v>0.6</c:v>
                </c:pt>
                <c:pt idx="23">
                  <c:v>0.3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0.3</c:v>
                </c:pt>
                <c:pt idx="7">
                  <c:v>0.3</c:v>
                </c:pt>
                <c:pt idx="8">
                  <c:v>0.4</c:v>
                </c:pt>
                <c:pt idx="9">
                  <c:v>0.4</c:v>
                </c:pt>
                <c:pt idx="10">
                  <c:v>0.3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0.6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0.6</c:v>
                </c:pt>
                <c:pt idx="23">
                  <c:v>0.3</c:v>
                </c:pt>
              </c:numCache>
            </c:numRef>
          </c:val>
        </c:ser>
        <c:ser>
          <c:idx val="4"/>
          <c:order val="2"/>
          <c:tx>
            <c:v>Sunday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Schedules!$E$15:$AB$15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0.3</c:v>
                </c:pt>
                <c:pt idx="7">
                  <c:v>0.4</c:v>
                </c:pt>
                <c:pt idx="8">
                  <c:v>0.4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0.5</c:v>
                </c:pt>
                <c:pt idx="19">
                  <c:v>0.7</c:v>
                </c:pt>
                <c:pt idx="20">
                  <c:v>0.8</c:v>
                </c:pt>
                <c:pt idx="21">
                  <c:v>0.6</c:v>
                </c:pt>
                <c:pt idx="22">
                  <c:v>0.5</c:v>
                </c:pt>
                <c:pt idx="23">
                  <c:v>0.3</c:v>
                </c:pt>
              </c:numCache>
            </c:numRef>
          </c:val>
        </c:ser>
        <c:axId val="93879296"/>
        <c:axId val="93885568"/>
      </c:barChart>
      <c:catAx>
        <c:axId val="93879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7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85568"/>
        <c:crosses val="autoZero"/>
        <c:auto val="1"/>
        <c:lblAlgn val="ctr"/>
        <c:lblOffset val="100"/>
        <c:tickLblSkip val="1"/>
        <c:tickMarkSkip val="1"/>
      </c:catAx>
      <c:valAx>
        <c:axId val="93885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75E-3"/>
              <c:y val="0.419249592169661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792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0.15497553017944773"/>
          <c:w val="0.17425083240843722"/>
          <c:h val="0.133768352365417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Guest Room Lighting Schedules</a:t>
            </a:r>
          </a:p>
        </c:rich>
      </c:tx>
      <c:layout>
        <c:manualLayout>
          <c:xMode val="edge"/>
          <c:yMode val="edge"/>
          <c:x val="0.33074361820199777"/>
          <c:y val="1.95758564437196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Schedules!$E$28:$AB$28</c:f>
              <c:numCache>
                <c:formatCode>General</c:formatCode>
                <c:ptCount val="24"/>
                <c:pt idx="0">
                  <c:v>0.22</c:v>
                </c:pt>
                <c:pt idx="1">
                  <c:v>0.17</c:v>
                </c:pt>
                <c:pt idx="2">
                  <c:v>0.11</c:v>
                </c:pt>
                <c:pt idx="3">
                  <c:v>0.11</c:v>
                </c:pt>
                <c:pt idx="4">
                  <c:v>0.11</c:v>
                </c:pt>
                <c:pt idx="5">
                  <c:v>0.22</c:v>
                </c:pt>
                <c:pt idx="6">
                  <c:v>0.44</c:v>
                </c:pt>
                <c:pt idx="7">
                  <c:v>0.56000000000000005</c:v>
                </c:pt>
                <c:pt idx="8">
                  <c:v>0.44</c:v>
                </c:pt>
                <c:pt idx="9">
                  <c:v>0.44</c:v>
                </c:pt>
                <c:pt idx="10">
                  <c:v>0.28000000000000003</c:v>
                </c:pt>
                <c:pt idx="11">
                  <c:v>0.28000000000000003</c:v>
                </c:pt>
                <c:pt idx="12">
                  <c:v>0.28000000000000003</c:v>
                </c:pt>
                <c:pt idx="13">
                  <c:v>0.28000000000000003</c:v>
                </c:pt>
                <c:pt idx="14">
                  <c:v>0.28000000000000003</c:v>
                </c:pt>
                <c:pt idx="15">
                  <c:v>0.28000000000000003</c:v>
                </c:pt>
                <c:pt idx="16">
                  <c:v>0.28000000000000003</c:v>
                </c:pt>
                <c:pt idx="17">
                  <c:v>0.28000000000000003</c:v>
                </c:pt>
                <c:pt idx="18">
                  <c:v>0.67</c:v>
                </c:pt>
                <c:pt idx="19">
                  <c:v>0.89</c:v>
                </c:pt>
                <c:pt idx="20">
                  <c:v>1</c:v>
                </c:pt>
                <c:pt idx="21">
                  <c:v>0.89</c:v>
                </c:pt>
                <c:pt idx="22">
                  <c:v>0.67</c:v>
                </c:pt>
                <c:pt idx="23">
                  <c:v>0.33</c:v>
                </c:pt>
              </c:numCache>
            </c:numRef>
          </c:val>
        </c:ser>
        <c:ser>
          <c:idx val="1"/>
          <c:order val="1"/>
          <c:tx>
            <c:v>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Schedules!$E$29:$AB$29</c:f>
              <c:numCache>
                <c:formatCode>General</c:formatCode>
                <c:ptCount val="24"/>
                <c:pt idx="0">
                  <c:v>0.26</c:v>
                </c:pt>
                <c:pt idx="1">
                  <c:v>0.26</c:v>
                </c:pt>
                <c:pt idx="2">
                  <c:v>0.11</c:v>
                </c:pt>
                <c:pt idx="3">
                  <c:v>0.11</c:v>
                </c:pt>
                <c:pt idx="4">
                  <c:v>0.11</c:v>
                </c:pt>
                <c:pt idx="5">
                  <c:v>0.11</c:v>
                </c:pt>
                <c:pt idx="6">
                  <c:v>0.41</c:v>
                </c:pt>
                <c:pt idx="7">
                  <c:v>0.41</c:v>
                </c:pt>
                <c:pt idx="8">
                  <c:v>0.56000000000000005</c:v>
                </c:pt>
                <c:pt idx="9">
                  <c:v>0.56000000000000005</c:v>
                </c:pt>
                <c:pt idx="10">
                  <c:v>0.41</c:v>
                </c:pt>
                <c:pt idx="11">
                  <c:v>0.33</c:v>
                </c:pt>
                <c:pt idx="12">
                  <c:v>0.33</c:v>
                </c:pt>
                <c:pt idx="13">
                  <c:v>0.33</c:v>
                </c:pt>
                <c:pt idx="14">
                  <c:v>0.33</c:v>
                </c:pt>
                <c:pt idx="15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0.85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0.85</c:v>
                </c:pt>
                <c:pt idx="23">
                  <c:v>0.41</c:v>
                </c:pt>
              </c:numCache>
            </c:numRef>
          </c:val>
        </c:ser>
        <c:axId val="93964160"/>
        <c:axId val="93974528"/>
      </c:barChart>
      <c:catAx>
        <c:axId val="93964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7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74528"/>
        <c:crosses val="autoZero"/>
        <c:auto val="1"/>
        <c:lblAlgn val="ctr"/>
        <c:lblOffset val="100"/>
        <c:tickLblSkip val="1"/>
        <c:tickMarkSkip val="1"/>
      </c:catAx>
      <c:valAx>
        <c:axId val="93974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75E-3"/>
              <c:y val="0.419249592169661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6416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9655937846837"/>
          <c:y val="0.17781402936378465"/>
          <c:w val="0.15316315205327521"/>
          <c:h val="8.972267536704901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9067702552719202"/>
          <c:y val="1.95758564437196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327"/>
          <c:h val="0.77650897226754434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Schedules!$E$6:$AB$6</c:f>
              <c:numCache>
                <c:formatCode>General</c:formatCode>
                <c:ptCount val="24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0.3</c:v>
                </c:pt>
                <c:pt idx="6">
                  <c:v>0.5</c:v>
                </c:pt>
                <c:pt idx="7">
                  <c:v>0.6</c:v>
                </c:pt>
                <c:pt idx="8">
                  <c:v>0.5</c:v>
                </c:pt>
                <c:pt idx="9">
                  <c:v>0.5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0.7</c:v>
                </c:pt>
                <c:pt idx="19">
                  <c:v>0.9</c:v>
                </c:pt>
                <c:pt idx="20">
                  <c:v>0.95</c:v>
                </c:pt>
                <c:pt idx="21">
                  <c:v>0.9</c:v>
                </c:pt>
                <c:pt idx="22">
                  <c:v>0.7</c:v>
                </c:pt>
                <c:pt idx="23">
                  <c:v>0.4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Schedules!$E$7:$AB$7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0.4</c:v>
                </c:pt>
                <c:pt idx="8">
                  <c:v>0.5</c:v>
                </c:pt>
                <c:pt idx="9">
                  <c:v>0.5</c:v>
                </c:pt>
                <c:pt idx="10">
                  <c:v>0.4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0.7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0.7</c:v>
                </c:pt>
                <c:pt idx="23">
                  <c:v>0.4</c:v>
                </c:pt>
              </c:numCache>
            </c:numRef>
          </c:val>
        </c:ser>
        <c:ser>
          <c:idx val="4"/>
          <c:order val="2"/>
          <c:tx>
            <c:v>Sunday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0.5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0.6</c:v>
                </c:pt>
                <c:pt idx="19">
                  <c:v>0.8</c:v>
                </c:pt>
                <c:pt idx="20">
                  <c:v>0.9</c:v>
                </c:pt>
                <c:pt idx="21">
                  <c:v>0.7</c:v>
                </c:pt>
                <c:pt idx="22">
                  <c:v>0.6</c:v>
                </c:pt>
                <c:pt idx="23">
                  <c:v>0.4</c:v>
                </c:pt>
              </c:numCache>
            </c:numRef>
          </c:val>
        </c:ser>
        <c:axId val="94198016"/>
        <c:axId val="94204288"/>
      </c:barChart>
      <c:catAx>
        <c:axId val="94198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04288"/>
        <c:crosses val="autoZero"/>
        <c:auto val="1"/>
        <c:lblAlgn val="ctr"/>
        <c:lblOffset val="100"/>
        <c:tickLblSkip val="1"/>
        <c:tickMarkSkip val="1"/>
      </c:catAx>
      <c:valAx>
        <c:axId val="942042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3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9801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0.11419249592169672"/>
          <c:w val="0.17425083240843722"/>
          <c:h val="0.1337683523654180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Guest Room Equipment Schedules</a:t>
            </a:r>
          </a:p>
        </c:rich>
      </c:tx>
      <c:layout>
        <c:manualLayout>
          <c:xMode val="edge"/>
          <c:yMode val="edge"/>
          <c:x val="0.32408435072142411"/>
          <c:y val="1.95758564437196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327"/>
          <c:h val="0.77650897226754434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Schedules!$E$24:$AB$24</c:f>
              <c:numCache>
                <c:formatCode>General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0.62</c:v>
                </c:pt>
                <c:pt idx="7">
                  <c:v>0.9</c:v>
                </c:pt>
                <c:pt idx="8">
                  <c:v>0.43</c:v>
                </c:pt>
                <c:pt idx="9">
                  <c:v>0.43</c:v>
                </c:pt>
                <c:pt idx="10">
                  <c:v>0.26</c:v>
                </c:pt>
                <c:pt idx="11">
                  <c:v>0.26</c:v>
                </c:pt>
                <c:pt idx="12">
                  <c:v>0.26</c:v>
                </c:pt>
                <c:pt idx="13">
                  <c:v>0.26</c:v>
                </c:pt>
                <c:pt idx="14">
                  <c:v>0.26</c:v>
                </c:pt>
                <c:pt idx="15">
                  <c:v>0.26</c:v>
                </c:pt>
                <c:pt idx="16">
                  <c:v>0.26</c:v>
                </c:pt>
                <c:pt idx="17">
                  <c:v>0.51</c:v>
                </c:pt>
                <c:pt idx="18">
                  <c:v>0.51</c:v>
                </c:pt>
                <c:pt idx="19">
                  <c:v>0.49</c:v>
                </c:pt>
                <c:pt idx="20">
                  <c:v>0.66</c:v>
                </c:pt>
                <c:pt idx="21">
                  <c:v>0.7</c:v>
                </c:pt>
                <c:pt idx="22">
                  <c:v>0.35</c:v>
                </c:pt>
                <c:pt idx="23">
                  <c:v>0.2</c:v>
                </c:pt>
              </c:numCache>
            </c:numRef>
          </c:val>
        </c:ser>
        <c:ser>
          <c:idx val="1"/>
          <c:order val="1"/>
          <c:tx>
            <c:v>Weekend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Schedules!$E$25:$AB$25</c:f>
              <c:numCache>
                <c:formatCode>General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0.3</c:v>
                </c:pt>
                <c:pt idx="7">
                  <c:v>0.62</c:v>
                </c:pt>
                <c:pt idx="8">
                  <c:v>0.9</c:v>
                </c:pt>
                <c:pt idx="9">
                  <c:v>0.62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0.28999999999999998</c:v>
                </c:pt>
                <c:pt idx="13">
                  <c:v>0.28999999999999998</c:v>
                </c:pt>
                <c:pt idx="14">
                  <c:v>0.28999999999999998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0.43</c:v>
                </c:pt>
                <c:pt idx="18">
                  <c:v>0.51</c:v>
                </c:pt>
                <c:pt idx="19">
                  <c:v>0.49</c:v>
                </c:pt>
                <c:pt idx="20">
                  <c:v>0.66</c:v>
                </c:pt>
                <c:pt idx="21">
                  <c:v>0.7</c:v>
                </c:pt>
                <c:pt idx="22">
                  <c:v>0.35</c:v>
                </c:pt>
                <c:pt idx="23">
                  <c:v>0.2</c:v>
                </c:pt>
              </c:numCache>
            </c:numRef>
          </c:val>
        </c:ser>
        <c:axId val="94360704"/>
        <c:axId val="94362624"/>
      </c:barChart>
      <c:catAx>
        <c:axId val="94360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62624"/>
        <c:crosses val="autoZero"/>
        <c:auto val="1"/>
        <c:lblAlgn val="ctr"/>
        <c:lblOffset val="100"/>
        <c:tickLblSkip val="1"/>
        <c:tickMarkSkip val="1"/>
      </c:catAx>
      <c:valAx>
        <c:axId val="943626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3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607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9655937846837"/>
          <c:y val="0.13539967373572595"/>
          <c:w val="0.15316315205327596"/>
          <c:h val="8.972267536704875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6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327"/>
          <c:h val="0.77650897226754434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Schedules!$E$16:$AB$16</c:f>
              <c:numCache>
                <c:formatCode>General</c:formatCode>
                <c:ptCount val="2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0.7</c:v>
                </c:pt>
                <c:pt idx="7">
                  <c:v>0.4</c:v>
                </c:pt>
                <c:pt idx="8">
                  <c:v>0.4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0.3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0.7</c:v>
                </c:pt>
                <c:pt idx="20">
                  <c:v>0.7</c:v>
                </c:pt>
                <c:pt idx="21">
                  <c:v>0.8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Schedules!$E$18:$AB$18</c:f>
              <c:numCache>
                <c:formatCode>General</c:formatCode>
                <c:ptCount val="2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0.7</c:v>
                </c:pt>
                <c:pt idx="7">
                  <c:v>0.5</c:v>
                </c:pt>
                <c:pt idx="8">
                  <c:v>0.5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0.5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</c:numCache>
            </c:numRef>
          </c:val>
        </c:ser>
        <c:ser>
          <c:idx val="4"/>
          <c:order val="2"/>
          <c:tx>
            <c:v>Sunday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Schedules!$E$20:$AB$20</c:f>
              <c:numCache>
                <c:formatCode>General</c:formatCode>
                <c:ptCount val="24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0.3</c:v>
                </c:pt>
                <c:pt idx="12">
                  <c:v>0.3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0.3</c:v>
                </c:pt>
                <c:pt idx="17">
                  <c:v>0.4</c:v>
                </c:pt>
                <c:pt idx="18">
                  <c:v>0.4</c:v>
                </c:pt>
                <c:pt idx="19">
                  <c:v>0.6</c:v>
                </c:pt>
                <c:pt idx="20">
                  <c:v>0.6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</c:ser>
        <c:axId val="94504448"/>
        <c:axId val="94506368"/>
      </c:barChart>
      <c:catAx>
        <c:axId val="94504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06368"/>
        <c:crosses val="autoZero"/>
        <c:auto val="1"/>
        <c:lblAlgn val="ctr"/>
        <c:lblOffset val="100"/>
        <c:tickLblSkip val="1"/>
        <c:tickMarkSkip val="1"/>
      </c:catAx>
      <c:valAx>
        <c:axId val="945063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3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0444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738068812431401"/>
          <c:y val="0.10440456769983635"/>
          <c:w val="0.17425083240843434"/>
          <c:h val="0.1337683523654178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6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327"/>
          <c:h val="0.77650897226754434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Schedules!$E$32:$AB$32</c:f>
              <c:numCache>
                <c:formatCode>General</c:formatCode>
                <c:ptCount val="24"/>
                <c:pt idx="0">
                  <c:v>0.65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  <c:pt idx="4">
                  <c:v>0.65</c:v>
                </c:pt>
                <c:pt idx="5">
                  <c:v>0.65</c:v>
                </c:pt>
                <c:pt idx="6">
                  <c:v>0.5</c:v>
                </c:pt>
                <c:pt idx="7">
                  <c:v>0.28000000000000003</c:v>
                </c:pt>
                <c:pt idx="8">
                  <c:v>0.28000000000000003</c:v>
                </c:pt>
                <c:pt idx="9">
                  <c:v>0.13</c:v>
                </c:pt>
                <c:pt idx="10">
                  <c:v>0.13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0.2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0.5</c:v>
                </c:pt>
                <c:pt idx="20">
                  <c:v>0.5</c:v>
                </c:pt>
                <c:pt idx="21">
                  <c:v>0.57999999999999996</c:v>
                </c:pt>
                <c:pt idx="22">
                  <c:v>0.65</c:v>
                </c:pt>
                <c:pt idx="23">
                  <c:v>0.65</c:v>
                </c:pt>
              </c:numCache>
            </c:numRef>
          </c:val>
        </c:ser>
        <c:ser>
          <c:idx val="2"/>
          <c:order val="1"/>
          <c:tx>
            <c:v>Weekend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Schedules!$E$33:$AB$33</c:f>
              <c:numCache>
                <c:formatCode>General</c:formatCode>
                <c:ptCount val="24"/>
                <c:pt idx="0">
                  <c:v>0.65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  <c:pt idx="4">
                  <c:v>0.65</c:v>
                </c:pt>
                <c:pt idx="5">
                  <c:v>0.65</c:v>
                </c:pt>
                <c:pt idx="6">
                  <c:v>0.5</c:v>
                </c:pt>
                <c:pt idx="7">
                  <c:v>0.34</c:v>
                </c:pt>
                <c:pt idx="8">
                  <c:v>0.34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0.34</c:v>
                </c:pt>
                <c:pt idx="18">
                  <c:v>0.35</c:v>
                </c:pt>
                <c:pt idx="19">
                  <c:v>0.65</c:v>
                </c:pt>
                <c:pt idx="20">
                  <c:v>0.65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</c:ser>
        <c:axId val="105140992"/>
        <c:axId val="105142912"/>
      </c:barChart>
      <c:catAx>
        <c:axId val="1051409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42912"/>
        <c:crosses val="autoZero"/>
        <c:auto val="1"/>
        <c:lblAlgn val="ctr"/>
        <c:lblOffset val="100"/>
        <c:tickLblSkip val="1"/>
        <c:tickMarkSkip val="1"/>
      </c:catAx>
      <c:valAx>
        <c:axId val="1051429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3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4099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736958934517855"/>
          <c:y val="0.12724306688417641"/>
          <c:w val="0.15316315205327191"/>
          <c:h val="8.972267536704932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6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225"/>
          <c:h val="0.78466557911908663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Schedules!$E$59:$AB$59</c:f>
              <c:numCache>
                <c:formatCode>General</c:formatCode>
                <c:ptCount val="24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</c:numCache>
            </c:numRef>
          </c:val>
        </c:ser>
        <c:axId val="105618048"/>
        <c:axId val="105652992"/>
      </c:barChart>
      <c:catAx>
        <c:axId val="105618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3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52992"/>
        <c:crosses val="autoZero"/>
        <c:auto val="1"/>
        <c:lblAlgn val="ctr"/>
        <c:lblOffset val="100"/>
        <c:tickLblSkip val="1"/>
        <c:tickMarkSkip val="1"/>
      </c:catAx>
      <c:valAx>
        <c:axId val="10565299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1804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6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327"/>
          <c:h val="0.7765089722675443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Schedules!$E$58:$AB$58</c:f>
              <c:numCache>
                <c:formatCode>General</c:formatCode>
                <c:ptCount val="24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axId val="105804544"/>
        <c:axId val="105806464"/>
      </c:barChart>
      <c:catAx>
        <c:axId val="105804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06464"/>
        <c:crosses val="autoZero"/>
        <c:auto val="1"/>
        <c:lblAlgn val="ctr"/>
        <c:lblOffset val="100"/>
        <c:tickLblSkip val="1"/>
        <c:tickMarkSkip val="1"/>
      </c:catAx>
      <c:valAx>
        <c:axId val="10580646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3.3296337402886089E-3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045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6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5" right="0.75" top="1" bottom="1" header="0.5" footer="0.5"/>
  <pageSetup orientation="landscape" r:id="rId1"/>
  <headerFooter alignWithMargins="0">
    <oddFooter>&amp;LDOE Commercial Building Benchmark for New Construction&amp;CLarge Hotel&amp;RVersion 2.0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7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31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57150</xdr:rowOff>
    </xdr:from>
    <xdr:to>
      <xdr:col>11</xdr:col>
      <xdr:colOff>428625</xdr:colOff>
      <xdr:row>34</xdr:row>
      <xdr:rowOff>83752</xdr:rowOff>
    </xdr:to>
    <xdr:pic>
      <xdr:nvPicPr>
        <xdr:cNvPr id="1052" name="Picture 9" descr="LgHot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90525"/>
          <a:ext cx="6229350" cy="4293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R437"/>
  <sheetViews>
    <sheetView workbookViewId="0">
      <pane ySplit="2" topLeftCell="A45" activePane="bottomLeft" state="frozen"/>
      <selection pane="bottomLeft" activeCell="C70" sqref="C70"/>
    </sheetView>
  </sheetViews>
  <sheetFormatPr defaultRowHeight="12.75"/>
  <cols>
    <col min="1" max="1" width="2.5" style="21" customWidth="1"/>
    <col min="2" max="2" width="44.83203125" style="19" customWidth="1"/>
    <col min="3" max="3" width="37" style="33" customWidth="1"/>
    <col min="4" max="4" width="49.6640625" style="20" customWidth="1"/>
    <col min="5" max="18" width="21.33203125" style="20" customWidth="1"/>
    <col min="19" max="16384" width="9.33203125" style="20"/>
  </cols>
  <sheetData>
    <row r="1" spans="1:18" ht="18">
      <c r="A1" s="35" t="s">
        <v>379</v>
      </c>
      <c r="C1" s="36"/>
      <c r="D1" s="37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18">
      <c r="A2" s="35"/>
      <c r="C2" s="39" t="s">
        <v>262</v>
      </c>
      <c r="D2" s="40" t="s">
        <v>248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>
      <c r="A3" s="41" t="s">
        <v>53</v>
      </c>
    </row>
    <row r="4" spans="1:18">
      <c r="B4" s="42" t="s">
        <v>54</v>
      </c>
      <c r="C4" s="33" t="s">
        <v>383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>
      <c r="B5" s="42" t="s">
        <v>69</v>
      </c>
      <c r="C5" s="33" t="s">
        <v>70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>
      <c r="B6" s="42" t="s">
        <v>71</v>
      </c>
      <c r="C6" s="33" t="s">
        <v>187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18">
      <c r="A7" s="41" t="s">
        <v>72</v>
      </c>
    </row>
    <row r="8" spans="1:18" ht="14.25">
      <c r="B8" s="42" t="s">
        <v>275</v>
      </c>
      <c r="C8" s="33">
        <v>11344.93</v>
      </c>
      <c r="D8" s="43" t="s">
        <v>263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>
      <c r="B9" s="42" t="s">
        <v>73</v>
      </c>
      <c r="C9" s="33" t="s">
        <v>264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8" ht="14.25">
      <c r="B10" s="42" t="s">
        <v>74</v>
      </c>
      <c r="C10" s="20" t="s">
        <v>27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spans="1:18">
      <c r="B11" s="42" t="s">
        <v>75</v>
      </c>
      <c r="C11" s="20" t="s">
        <v>21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1:18">
      <c r="B12" s="42" t="s">
        <v>76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</row>
    <row r="13" spans="1:18">
      <c r="B13" s="46" t="s">
        <v>265</v>
      </c>
      <c r="C13" s="47">
        <v>0.32540000000000002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</row>
    <row r="14" spans="1:18">
      <c r="B14" s="48" t="s">
        <v>266</v>
      </c>
      <c r="C14" s="47">
        <v>0.2112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</row>
    <row r="15" spans="1:18">
      <c r="B15" s="48" t="s">
        <v>267</v>
      </c>
      <c r="C15" s="47">
        <v>0.2311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</row>
    <row r="16" spans="1:18">
      <c r="B16" s="48" t="s">
        <v>268</v>
      </c>
      <c r="C16" s="47">
        <v>0.2112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</row>
    <row r="17" spans="1:18">
      <c r="B17" s="48" t="s">
        <v>189</v>
      </c>
      <c r="C17" s="47">
        <v>0.26629999999999998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</row>
    <row r="18" spans="1:18">
      <c r="B18" s="42" t="s">
        <v>77</v>
      </c>
      <c r="C18" s="44">
        <v>0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</row>
    <row r="19" spans="1:18">
      <c r="B19" s="42" t="s">
        <v>78</v>
      </c>
      <c r="C19" s="33" t="s">
        <v>79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</row>
    <row r="20" spans="1:18">
      <c r="B20" s="42" t="s">
        <v>80</v>
      </c>
      <c r="C20" s="44">
        <v>0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</row>
    <row r="21" spans="1:18">
      <c r="B21" s="42" t="s">
        <v>81</v>
      </c>
      <c r="C21" s="33" t="s">
        <v>23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</row>
    <row r="22" spans="1:18">
      <c r="B22" s="42" t="s">
        <v>269</v>
      </c>
      <c r="C22" s="47" t="s">
        <v>24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</row>
    <row r="23" spans="1:18">
      <c r="B23" s="42" t="s">
        <v>270</v>
      </c>
      <c r="C23" s="47" t="s">
        <v>24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</row>
    <row r="24" spans="1:18" ht="25.5">
      <c r="B24" s="42" t="s">
        <v>271</v>
      </c>
      <c r="C24" s="20" t="s">
        <v>377</v>
      </c>
      <c r="D24" s="43" t="s">
        <v>263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</row>
    <row r="25" spans="1:18">
      <c r="A25" s="41" t="s">
        <v>82</v>
      </c>
    </row>
    <row r="26" spans="1:18">
      <c r="B26" s="41" t="s">
        <v>83</v>
      </c>
    </row>
    <row r="27" spans="1:18">
      <c r="B27" s="42" t="s">
        <v>84</v>
      </c>
      <c r="C27" s="33" t="s">
        <v>25</v>
      </c>
      <c r="D27" s="43" t="s">
        <v>263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1:18" ht="14.25">
      <c r="B28" s="42" t="s">
        <v>276</v>
      </c>
      <c r="C28" s="50">
        <v>4462.84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</row>
    <row r="29" spans="1:18" ht="14.25">
      <c r="B29" s="42" t="s">
        <v>277</v>
      </c>
      <c r="C29" s="50">
        <v>3248.53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18">
      <c r="B30" s="42" t="s">
        <v>85</v>
      </c>
      <c r="C30" s="51">
        <v>0.75127053947636435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</row>
    <row r="31" spans="1:18">
      <c r="B31" s="41" t="s">
        <v>86</v>
      </c>
    </row>
    <row r="32" spans="1:18">
      <c r="B32" s="42" t="s">
        <v>84</v>
      </c>
      <c r="C32" s="20" t="s">
        <v>310</v>
      </c>
      <c r="D32" s="43" t="s">
        <v>263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</row>
    <row r="33" spans="2:18" ht="14.25">
      <c r="B33" s="42" t="s">
        <v>276</v>
      </c>
      <c r="C33" s="33">
        <v>1477.55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2:18" ht="14.25">
      <c r="B34" s="42" t="s">
        <v>277</v>
      </c>
      <c r="C34" s="33">
        <v>1477.55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</row>
    <row r="35" spans="2:18">
      <c r="B35" s="42" t="s">
        <v>87</v>
      </c>
      <c r="C35" s="47">
        <v>0.24872946052363568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</row>
    <row r="36" spans="2:18" ht="14.25">
      <c r="B36" s="41" t="s">
        <v>278</v>
      </c>
    </row>
    <row r="37" spans="2:18">
      <c r="B37" s="42" t="s">
        <v>265</v>
      </c>
      <c r="C37" s="52">
        <v>609.46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</row>
    <row r="38" spans="2:18">
      <c r="B38" s="42" t="s">
        <v>266</v>
      </c>
      <c r="C38" s="52">
        <v>85.84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</row>
    <row r="39" spans="2:18">
      <c r="B39" s="42" t="s">
        <v>267</v>
      </c>
      <c r="C39" s="52">
        <v>432.93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</row>
    <row r="40" spans="2:18">
      <c r="B40" s="42" t="s">
        <v>268</v>
      </c>
      <c r="C40" s="52">
        <v>85.84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</row>
    <row r="41" spans="2:18" ht="14.25">
      <c r="B41" s="42" t="s">
        <v>279</v>
      </c>
      <c r="C41" s="52">
        <f>SUM(C37:C40)</f>
        <v>1214.07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</row>
    <row r="42" spans="2:18" ht="14.25">
      <c r="B42" s="42" t="s">
        <v>280</v>
      </c>
      <c r="C42" s="33">
        <v>0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</row>
    <row r="43" spans="2:18">
      <c r="B43" s="41" t="s">
        <v>90</v>
      </c>
    </row>
    <row r="44" spans="2:18" ht="14.25">
      <c r="B44" s="42" t="s">
        <v>281</v>
      </c>
      <c r="C44" s="33">
        <v>0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</row>
    <row r="45" spans="2:18" ht="14.25">
      <c r="B45" s="42" t="s">
        <v>280</v>
      </c>
      <c r="C45" s="33">
        <v>0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</row>
    <row r="46" spans="2:18">
      <c r="B46" s="41" t="s">
        <v>91</v>
      </c>
    </row>
    <row r="47" spans="2:18">
      <c r="B47" s="42" t="s">
        <v>92</v>
      </c>
      <c r="C47" s="33" t="s">
        <v>186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</row>
    <row r="48" spans="2:18">
      <c r="B48" s="42" t="s">
        <v>93</v>
      </c>
      <c r="C48" s="53" t="s">
        <v>309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</row>
    <row r="49" spans="1:18" ht="14.25">
      <c r="B49" s="42" t="s">
        <v>281</v>
      </c>
      <c r="C49" s="33">
        <v>1978.83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</row>
    <row r="50" spans="1:18">
      <c r="B50" s="41" t="s">
        <v>94</v>
      </c>
    </row>
    <row r="51" spans="1:18">
      <c r="B51" s="42" t="s">
        <v>93</v>
      </c>
      <c r="C51" s="33" t="s">
        <v>95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</row>
    <row r="52" spans="1:18" ht="14.25">
      <c r="B52" s="42" t="s">
        <v>281</v>
      </c>
      <c r="C52" s="33">
        <v>15687.82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</row>
    <row r="53" spans="1:18">
      <c r="B53" s="41" t="s">
        <v>96</v>
      </c>
    </row>
    <row r="54" spans="1:18">
      <c r="B54" s="42" t="s">
        <v>93</v>
      </c>
      <c r="C54" s="33" t="s">
        <v>272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</row>
    <row r="55" spans="1:18" ht="14.25">
      <c r="B55" s="42" t="s">
        <v>281</v>
      </c>
      <c r="C55" s="33">
        <v>22690.58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</row>
    <row r="56" spans="1:18" ht="14.25">
      <c r="B56" s="42" t="s">
        <v>282</v>
      </c>
      <c r="C56" s="54">
        <v>1.8400000000000001E-7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</row>
    <row r="57" spans="1:18">
      <c r="B57" s="41" t="s">
        <v>97</v>
      </c>
    </row>
    <row r="58" spans="1:18">
      <c r="B58" s="42" t="s">
        <v>98</v>
      </c>
      <c r="C58" s="47">
        <v>0.59997817110663143</v>
      </c>
      <c r="D58" s="49" t="s">
        <v>384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</row>
    <row r="59" spans="1:18">
      <c r="A59" s="41" t="s">
        <v>99</v>
      </c>
    </row>
    <row r="60" spans="1:18" ht="25.5">
      <c r="B60" s="55" t="s">
        <v>100</v>
      </c>
      <c r="C60" s="33" t="s">
        <v>380</v>
      </c>
      <c r="D60" s="43" t="s">
        <v>263</v>
      </c>
    </row>
    <row r="61" spans="1:18">
      <c r="B61" s="42" t="s">
        <v>101</v>
      </c>
      <c r="C61" s="33" t="s">
        <v>26</v>
      </c>
      <c r="D61" s="43" t="s">
        <v>263</v>
      </c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</row>
    <row r="62" spans="1:18">
      <c r="B62" s="42" t="s">
        <v>102</v>
      </c>
      <c r="C62" s="33" t="s">
        <v>386</v>
      </c>
      <c r="D62" s="43" t="s">
        <v>263</v>
      </c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</row>
    <row r="63" spans="1:18">
      <c r="B63" s="42" t="s">
        <v>103</v>
      </c>
      <c r="C63" s="33" t="s">
        <v>381</v>
      </c>
      <c r="D63" s="43" t="s">
        <v>263</v>
      </c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</row>
    <row r="64" spans="1:18">
      <c r="B64" s="41" t="s">
        <v>109</v>
      </c>
    </row>
    <row r="65" spans="2:18">
      <c r="B65" s="42" t="s">
        <v>110</v>
      </c>
      <c r="C65" s="33" t="s">
        <v>22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</row>
    <row r="66" spans="2:18">
      <c r="B66" s="42" t="s">
        <v>111</v>
      </c>
      <c r="C66" s="33" t="s">
        <v>273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</row>
    <row r="67" spans="2:18">
      <c r="B67" s="42" t="s">
        <v>112</v>
      </c>
      <c r="C67" s="78">
        <v>80</v>
      </c>
      <c r="D67" s="49" t="s">
        <v>378</v>
      </c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</row>
    <row r="68" spans="2:18">
      <c r="B68" s="42" t="s">
        <v>274</v>
      </c>
      <c r="C68" s="33">
        <v>60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</row>
    <row r="69" spans="2:18" ht="14.25">
      <c r="B69" s="42" t="s">
        <v>283</v>
      </c>
      <c r="C69" s="47">
        <v>44332.9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</row>
    <row r="70" spans="2:18">
      <c r="B70" s="55"/>
      <c r="C70" s="56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</row>
    <row r="71" spans="2:18">
      <c r="B71" s="55"/>
      <c r="C71" s="56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</row>
    <row r="72" spans="2:18">
      <c r="B72" s="55"/>
      <c r="C72" s="56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</row>
    <row r="73" spans="2:18">
      <c r="B73" s="55"/>
      <c r="C73" s="56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</row>
    <row r="74" spans="2:18">
      <c r="B74" s="55"/>
      <c r="C74" s="56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</row>
    <row r="75" spans="2:18">
      <c r="B75" s="55"/>
      <c r="C75" s="56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</row>
    <row r="76" spans="2:18">
      <c r="B76" s="55"/>
      <c r="C76" s="56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</row>
    <row r="77" spans="2:18">
      <c r="B77" s="55"/>
      <c r="C77" s="56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</row>
    <row r="78" spans="2:18">
      <c r="B78" s="55"/>
      <c r="C78" s="56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</row>
    <row r="79" spans="2:18">
      <c r="B79" s="55"/>
      <c r="C79" s="56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</row>
    <row r="80" spans="2:18">
      <c r="B80" s="55"/>
      <c r="C80" s="56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</row>
    <row r="81" spans="2:18">
      <c r="B81" s="55"/>
      <c r="C81" s="56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</row>
    <row r="82" spans="2:18">
      <c r="B82" s="55"/>
      <c r="C82" s="56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</row>
    <row r="83" spans="2:18">
      <c r="B83" s="55"/>
      <c r="C83" s="56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</row>
    <row r="84" spans="2:18">
      <c r="B84" s="55"/>
      <c r="C84" s="56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</row>
    <row r="85" spans="2:18">
      <c r="B85" s="55"/>
      <c r="C85" s="56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</row>
    <row r="86" spans="2:18">
      <c r="B86" s="55"/>
      <c r="C86" s="56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</row>
    <row r="87" spans="2:18">
      <c r="B87" s="55"/>
      <c r="C87" s="56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</row>
    <row r="88" spans="2:18">
      <c r="B88" s="55"/>
      <c r="C88" s="56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</row>
    <row r="89" spans="2:18">
      <c r="B89" s="55"/>
      <c r="C89" s="56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</row>
    <row r="90" spans="2:18">
      <c r="B90" s="55"/>
      <c r="C90" s="56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</row>
    <row r="91" spans="2:18">
      <c r="B91" s="55"/>
      <c r="C91" s="56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</row>
    <row r="92" spans="2:18">
      <c r="B92" s="55"/>
      <c r="C92" s="56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</row>
    <row r="93" spans="2:18">
      <c r="B93" s="55"/>
      <c r="C93" s="56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</row>
    <row r="94" spans="2:18">
      <c r="B94" s="55"/>
      <c r="C94" s="56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</row>
    <row r="95" spans="2:18">
      <c r="B95" s="55"/>
      <c r="C95" s="56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</row>
    <row r="96" spans="2:18">
      <c r="B96" s="55"/>
      <c r="C96" s="56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</row>
    <row r="98" spans="2:18">
      <c r="B98" s="41"/>
    </row>
    <row r="99" spans="2:18">
      <c r="B99" s="55"/>
      <c r="C99" s="56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</row>
    <row r="100" spans="2:18">
      <c r="B100" s="55"/>
      <c r="C100" s="56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</row>
    <row r="101" spans="2:18">
      <c r="B101" s="55"/>
      <c r="C101" s="56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</row>
    <row r="102" spans="2:18">
      <c r="B102" s="55"/>
      <c r="C102" s="56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</row>
    <row r="103" spans="2:18">
      <c r="B103" s="55"/>
      <c r="C103" s="56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</row>
    <row r="104" spans="2:18">
      <c r="B104" s="55"/>
      <c r="C104" s="56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</row>
    <row r="105" spans="2:18">
      <c r="B105" s="55"/>
      <c r="C105" s="56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</row>
    <row r="106" spans="2:18">
      <c r="B106" s="55"/>
      <c r="C106" s="56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</row>
    <row r="107" spans="2:18">
      <c r="B107" s="55"/>
      <c r="C107" s="56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</row>
    <row r="108" spans="2:18">
      <c r="B108" s="55"/>
      <c r="C108" s="56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</row>
    <row r="109" spans="2:18">
      <c r="B109" s="55"/>
      <c r="C109" s="56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</row>
    <row r="110" spans="2:18">
      <c r="B110" s="55"/>
      <c r="C110" s="56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</row>
    <row r="111" spans="2:18">
      <c r="B111" s="55"/>
      <c r="C111" s="56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</row>
    <row r="112" spans="2:18">
      <c r="B112" s="55"/>
      <c r="C112" s="56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</row>
    <row r="113" spans="2:18">
      <c r="B113" s="55"/>
      <c r="C113" s="56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</row>
    <row r="114" spans="2:18">
      <c r="B114" s="55"/>
      <c r="C114" s="56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</row>
    <row r="115" spans="2:18">
      <c r="B115" s="55"/>
      <c r="C115" s="56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</row>
    <row r="116" spans="2:18">
      <c r="B116" s="55"/>
      <c r="C116" s="56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</row>
    <row r="117" spans="2:18">
      <c r="B117" s="55"/>
      <c r="C117" s="56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</row>
    <row r="118" spans="2:18">
      <c r="B118" s="55"/>
      <c r="C118" s="56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</row>
    <row r="119" spans="2:18">
      <c r="B119" s="55"/>
      <c r="C119" s="56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</row>
    <row r="120" spans="2:18">
      <c r="B120" s="55"/>
      <c r="C120" s="56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</row>
    <row r="121" spans="2:18">
      <c r="B121" s="55"/>
      <c r="C121" s="56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</row>
    <row r="122" spans="2:18">
      <c r="B122" s="55"/>
      <c r="C122" s="56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</row>
    <row r="123" spans="2:18">
      <c r="B123" s="55"/>
      <c r="C123" s="56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</row>
    <row r="124" spans="2:18">
      <c r="B124" s="55"/>
      <c r="C124" s="56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</row>
    <row r="125" spans="2:18">
      <c r="B125" s="55"/>
      <c r="C125" s="56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</row>
    <row r="126" spans="2:18">
      <c r="B126" s="55"/>
      <c r="C126" s="56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</row>
    <row r="127" spans="2:18">
      <c r="B127" s="55"/>
      <c r="C127" s="56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</row>
    <row r="129" spans="2:18">
      <c r="B129" s="41"/>
    </row>
    <row r="130" spans="2:18">
      <c r="B130" s="55"/>
      <c r="C130" s="56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</row>
    <row r="131" spans="2:18">
      <c r="B131" s="55"/>
      <c r="C131" s="56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</row>
    <row r="132" spans="2:18">
      <c r="B132" s="55"/>
      <c r="C132" s="56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</row>
    <row r="133" spans="2:18">
      <c r="B133" s="55"/>
      <c r="C133" s="56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</row>
    <row r="134" spans="2:18">
      <c r="B134" s="55"/>
      <c r="C134" s="56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</row>
    <row r="135" spans="2:18">
      <c r="B135" s="55"/>
      <c r="C135" s="56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</row>
    <row r="136" spans="2:18">
      <c r="B136" s="55"/>
      <c r="C136" s="56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</row>
    <row r="137" spans="2:18">
      <c r="B137" s="55"/>
      <c r="C137" s="56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</row>
    <row r="138" spans="2:18">
      <c r="B138" s="55"/>
      <c r="C138" s="56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</row>
    <row r="139" spans="2:18">
      <c r="B139" s="55"/>
      <c r="C139" s="56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</row>
    <row r="140" spans="2:18">
      <c r="B140" s="55"/>
      <c r="C140" s="56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</row>
    <row r="141" spans="2:18">
      <c r="B141" s="55"/>
      <c r="C141" s="56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</row>
    <row r="142" spans="2:18">
      <c r="B142" s="55"/>
      <c r="C142" s="56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</row>
    <row r="143" spans="2:18">
      <c r="B143" s="55"/>
      <c r="C143" s="56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</row>
    <row r="144" spans="2:18">
      <c r="B144" s="55"/>
      <c r="C144" s="56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</row>
    <row r="145" spans="2:18">
      <c r="B145" s="55"/>
      <c r="C145" s="56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</row>
    <row r="146" spans="2:18">
      <c r="B146" s="55"/>
      <c r="C146" s="56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</row>
    <row r="147" spans="2:18">
      <c r="B147" s="55"/>
      <c r="C147" s="56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</row>
    <row r="148" spans="2:18">
      <c r="B148" s="55"/>
      <c r="C148" s="56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</row>
    <row r="149" spans="2:18">
      <c r="B149" s="55"/>
      <c r="C149" s="56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</row>
    <row r="150" spans="2:18">
      <c r="B150" s="55"/>
      <c r="C150" s="56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</row>
    <row r="151" spans="2:18">
      <c r="B151" s="55"/>
      <c r="C151" s="56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</row>
    <row r="152" spans="2:18">
      <c r="B152" s="55"/>
      <c r="C152" s="56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</row>
    <row r="153" spans="2:18">
      <c r="B153" s="55"/>
      <c r="C153" s="56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</row>
    <row r="154" spans="2:18">
      <c r="B154" s="55"/>
      <c r="C154" s="56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</row>
    <row r="155" spans="2:18">
      <c r="B155" s="55"/>
      <c r="C155" s="56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</row>
    <row r="156" spans="2:18">
      <c r="B156" s="55"/>
      <c r="C156" s="56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</row>
    <row r="157" spans="2:18">
      <c r="B157" s="55"/>
      <c r="C157" s="56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</row>
    <row r="158" spans="2:18">
      <c r="B158" s="55"/>
      <c r="C158" s="56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</row>
    <row r="160" spans="2:18">
      <c r="B160" s="41"/>
    </row>
    <row r="161" spans="2:18">
      <c r="B161" s="55"/>
      <c r="C161" s="56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</row>
    <row r="162" spans="2:18">
      <c r="B162" s="55"/>
      <c r="C162" s="56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</row>
    <row r="163" spans="2:18">
      <c r="B163" s="55"/>
      <c r="C163" s="56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</row>
    <row r="164" spans="2:18">
      <c r="B164" s="55"/>
      <c r="C164" s="56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</row>
    <row r="165" spans="2:18">
      <c r="B165" s="55"/>
      <c r="C165" s="56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</row>
    <row r="166" spans="2:18">
      <c r="B166" s="55"/>
      <c r="C166" s="56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</row>
    <row r="167" spans="2:18">
      <c r="B167" s="55"/>
      <c r="C167" s="56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</row>
    <row r="168" spans="2:18">
      <c r="B168" s="55"/>
      <c r="C168" s="56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</row>
    <row r="169" spans="2:18">
      <c r="B169" s="55"/>
      <c r="C169" s="56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</row>
    <row r="170" spans="2:18">
      <c r="B170" s="55"/>
      <c r="C170" s="56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</row>
    <row r="171" spans="2:18">
      <c r="B171" s="55"/>
      <c r="C171" s="56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</row>
    <row r="172" spans="2:18">
      <c r="B172" s="55"/>
      <c r="C172" s="56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</row>
    <row r="173" spans="2:18">
      <c r="B173" s="55"/>
      <c r="C173" s="56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</row>
    <row r="174" spans="2:18">
      <c r="B174" s="55"/>
      <c r="C174" s="56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</row>
    <row r="175" spans="2:18">
      <c r="B175" s="55"/>
      <c r="C175" s="56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</row>
    <row r="176" spans="2:18">
      <c r="B176" s="55"/>
      <c r="C176" s="56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</row>
    <row r="177" spans="2:18">
      <c r="B177" s="55"/>
      <c r="C177" s="56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</row>
    <row r="178" spans="2:18">
      <c r="B178" s="55"/>
      <c r="C178" s="56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</row>
    <row r="179" spans="2:18">
      <c r="B179" s="55"/>
      <c r="C179" s="56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</row>
    <row r="180" spans="2:18">
      <c r="B180" s="55"/>
      <c r="C180" s="56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</row>
    <row r="181" spans="2:18">
      <c r="B181" s="55"/>
      <c r="C181" s="56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</row>
    <row r="182" spans="2:18">
      <c r="B182" s="55"/>
      <c r="C182" s="56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</row>
    <row r="183" spans="2:18">
      <c r="B183" s="55"/>
      <c r="C183" s="56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</row>
    <row r="184" spans="2:18">
      <c r="B184" s="55"/>
      <c r="C184" s="56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</row>
    <row r="185" spans="2:18">
      <c r="B185" s="55"/>
      <c r="C185" s="56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</row>
    <row r="186" spans="2:18">
      <c r="B186" s="55"/>
      <c r="C186" s="56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</row>
    <row r="187" spans="2:18">
      <c r="B187" s="55"/>
      <c r="C187" s="56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</row>
    <row r="188" spans="2:18">
      <c r="B188" s="55"/>
      <c r="C188" s="56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</row>
    <row r="189" spans="2:18">
      <c r="B189" s="55"/>
      <c r="C189" s="56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</row>
    <row r="191" spans="2:18">
      <c r="B191" s="41"/>
    </row>
    <row r="192" spans="2:18">
      <c r="B192" s="55"/>
      <c r="C192" s="56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</row>
    <row r="193" spans="2:18">
      <c r="B193" s="55"/>
      <c r="C193" s="56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</row>
    <row r="194" spans="2:18">
      <c r="B194" s="55"/>
      <c r="C194" s="56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</row>
    <row r="195" spans="2:18">
      <c r="B195" s="55"/>
      <c r="C195" s="56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</row>
    <row r="196" spans="2:18">
      <c r="B196" s="55"/>
      <c r="C196" s="56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</row>
    <row r="197" spans="2:18">
      <c r="B197" s="55"/>
      <c r="C197" s="56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</row>
    <row r="198" spans="2:18">
      <c r="B198" s="55"/>
      <c r="C198" s="56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</row>
    <row r="199" spans="2:18">
      <c r="B199" s="55"/>
      <c r="C199" s="56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</row>
    <row r="200" spans="2:18">
      <c r="B200" s="55"/>
      <c r="C200" s="56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</row>
    <row r="201" spans="2:18">
      <c r="B201" s="55"/>
      <c r="C201" s="56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</row>
    <row r="202" spans="2:18">
      <c r="B202" s="55"/>
      <c r="C202" s="56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</row>
    <row r="203" spans="2:18">
      <c r="B203" s="55"/>
      <c r="C203" s="56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</row>
    <row r="204" spans="2:18">
      <c r="B204" s="55"/>
      <c r="C204" s="56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</row>
    <row r="205" spans="2:18">
      <c r="B205" s="55"/>
      <c r="C205" s="56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</row>
    <row r="206" spans="2:18">
      <c r="B206" s="55"/>
      <c r="C206" s="56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</row>
    <row r="207" spans="2:18">
      <c r="B207" s="55"/>
      <c r="C207" s="56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</row>
    <row r="208" spans="2:18">
      <c r="B208" s="55"/>
      <c r="C208" s="56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</row>
    <row r="209" spans="2:18">
      <c r="B209" s="55"/>
      <c r="C209" s="56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</row>
    <row r="210" spans="2:18">
      <c r="B210" s="55"/>
      <c r="C210" s="56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</row>
    <row r="211" spans="2:18">
      <c r="B211" s="55"/>
      <c r="C211" s="56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</row>
    <row r="212" spans="2:18">
      <c r="B212" s="55"/>
      <c r="C212" s="56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</row>
    <row r="213" spans="2:18">
      <c r="B213" s="55"/>
      <c r="C213" s="56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</row>
    <row r="214" spans="2:18">
      <c r="B214" s="55"/>
      <c r="C214" s="56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</row>
    <row r="215" spans="2:18">
      <c r="B215" s="55"/>
      <c r="C215" s="56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</row>
    <row r="216" spans="2:18">
      <c r="B216" s="55"/>
      <c r="C216" s="56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</row>
    <row r="217" spans="2:18">
      <c r="B217" s="55"/>
      <c r="C217" s="56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</row>
    <row r="218" spans="2:18">
      <c r="B218" s="55"/>
      <c r="C218" s="56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</row>
    <row r="219" spans="2:18">
      <c r="B219" s="55"/>
      <c r="C219" s="56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</row>
    <row r="220" spans="2:18">
      <c r="B220" s="55"/>
      <c r="C220" s="56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</row>
    <row r="222" spans="2:18">
      <c r="B222" s="41"/>
    </row>
    <row r="223" spans="2:18">
      <c r="B223" s="55"/>
      <c r="C223" s="56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</row>
    <row r="224" spans="2:18">
      <c r="B224" s="55"/>
      <c r="C224" s="56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</row>
    <row r="225" spans="2:18">
      <c r="B225" s="55"/>
      <c r="C225" s="56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</row>
    <row r="226" spans="2:18">
      <c r="B226" s="55"/>
      <c r="C226" s="56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</row>
    <row r="227" spans="2:18">
      <c r="B227" s="55"/>
      <c r="C227" s="56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</row>
    <row r="228" spans="2:18">
      <c r="B228" s="55"/>
      <c r="C228" s="56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</row>
    <row r="229" spans="2:18">
      <c r="B229" s="55"/>
      <c r="C229" s="56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</row>
    <row r="230" spans="2:18">
      <c r="B230" s="55"/>
      <c r="C230" s="56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</row>
    <row r="231" spans="2:18">
      <c r="B231" s="55"/>
      <c r="C231" s="56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</row>
    <row r="232" spans="2:18">
      <c r="B232" s="55"/>
      <c r="C232" s="56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</row>
    <row r="233" spans="2:18">
      <c r="B233" s="55"/>
      <c r="C233" s="56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</row>
    <row r="234" spans="2:18">
      <c r="B234" s="55"/>
      <c r="C234" s="56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</row>
    <row r="235" spans="2:18">
      <c r="B235" s="55"/>
      <c r="C235" s="56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</row>
    <row r="236" spans="2:18">
      <c r="B236" s="55"/>
      <c r="C236" s="56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</row>
    <row r="237" spans="2:18">
      <c r="B237" s="55"/>
      <c r="C237" s="56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</row>
    <row r="238" spans="2:18">
      <c r="B238" s="55"/>
      <c r="C238" s="56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</row>
    <row r="239" spans="2:18">
      <c r="B239" s="55"/>
      <c r="C239" s="56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</row>
    <row r="240" spans="2:18">
      <c r="B240" s="55"/>
      <c r="C240" s="56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</row>
    <row r="241" spans="2:18">
      <c r="B241" s="55"/>
      <c r="C241" s="56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</row>
    <row r="242" spans="2:18">
      <c r="B242" s="55"/>
      <c r="C242" s="56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</row>
    <row r="243" spans="2:18">
      <c r="B243" s="55"/>
      <c r="C243" s="56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</row>
    <row r="244" spans="2:18">
      <c r="B244" s="55"/>
      <c r="C244" s="56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</row>
    <row r="245" spans="2:18">
      <c r="B245" s="55"/>
      <c r="C245" s="56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</row>
    <row r="246" spans="2:18">
      <c r="B246" s="55"/>
      <c r="C246" s="56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</row>
    <row r="247" spans="2:18">
      <c r="B247" s="55"/>
      <c r="C247" s="56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</row>
    <row r="248" spans="2:18">
      <c r="B248" s="55"/>
      <c r="C248" s="56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</row>
    <row r="249" spans="2:18">
      <c r="B249" s="55"/>
      <c r="C249" s="56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</row>
    <row r="250" spans="2:18">
      <c r="B250" s="55"/>
      <c r="C250" s="56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</row>
    <row r="251" spans="2:18">
      <c r="B251" s="55"/>
      <c r="C251" s="56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</row>
    <row r="253" spans="2:18">
      <c r="B253" s="41"/>
    </row>
    <row r="254" spans="2:18">
      <c r="B254" s="55"/>
      <c r="C254" s="56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</row>
    <row r="255" spans="2:18">
      <c r="B255" s="55"/>
      <c r="C255" s="56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</row>
    <row r="256" spans="2:18">
      <c r="B256" s="55"/>
      <c r="C256" s="56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</row>
    <row r="257" spans="2:18">
      <c r="B257" s="55"/>
      <c r="C257" s="56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</row>
    <row r="258" spans="2:18">
      <c r="B258" s="55"/>
      <c r="C258" s="56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</row>
    <row r="259" spans="2:18">
      <c r="B259" s="55"/>
      <c r="C259" s="56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</row>
    <row r="260" spans="2:18">
      <c r="B260" s="55"/>
      <c r="C260" s="56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</row>
    <row r="261" spans="2:18">
      <c r="B261" s="55"/>
      <c r="C261" s="56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</row>
    <row r="262" spans="2:18">
      <c r="B262" s="55"/>
      <c r="C262" s="56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</row>
    <row r="263" spans="2:18">
      <c r="B263" s="55"/>
      <c r="C263" s="56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</row>
    <row r="264" spans="2:18">
      <c r="B264" s="55"/>
      <c r="C264" s="56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</row>
    <row r="265" spans="2:18">
      <c r="B265" s="55"/>
      <c r="C265" s="56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</row>
    <row r="266" spans="2:18">
      <c r="B266" s="55"/>
      <c r="C266" s="56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</row>
    <row r="267" spans="2:18">
      <c r="B267" s="55"/>
      <c r="C267" s="56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</row>
    <row r="268" spans="2:18">
      <c r="B268" s="55"/>
      <c r="C268" s="56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</row>
    <row r="269" spans="2:18">
      <c r="B269" s="55"/>
      <c r="C269" s="56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</row>
    <row r="270" spans="2:18">
      <c r="B270" s="55"/>
      <c r="C270" s="56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</row>
    <row r="271" spans="2:18">
      <c r="B271" s="55"/>
      <c r="C271" s="56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</row>
    <row r="272" spans="2:18">
      <c r="B272" s="55"/>
      <c r="C272" s="56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</row>
    <row r="273" spans="2:18">
      <c r="B273" s="55"/>
      <c r="C273" s="56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</row>
    <row r="274" spans="2:18">
      <c r="B274" s="55"/>
      <c r="C274" s="56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</row>
    <row r="275" spans="2:18">
      <c r="B275" s="55"/>
      <c r="C275" s="56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</row>
    <row r="276" spans="2:18">
      <c r="B276" s="55"/>
      <c r="C276" s="56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</row>
    <row r="277" spans="2:18">
      <c r="B277" s="55"/>
      <c r="C277" s="56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</row>
    <row r="278" spans="2:18">
      <c r="B278" s="55"/>
      <c r="C278" s="56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</row>
    <row r="279" spans="2:18">
      <c r="B279" s="55"/>
      <c r="C279" s="56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</row>
    <row r="280" spans="2:18">
      <c r="B280" s="55"/>
      <c r="C280" s="56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</row>
    <row r="281" spans="2:18">
      <c r="B281" s="55"/>
      <c r="C281" s="56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</row>
    <row r="282" spans="2:18">
      <c r="B282" s="55"/>
      <c r="C282" s="56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</row>
    <row r="284" spans="2:18">
      <c r="B284" s="41"/>
    </row>
    <row r="285" spans="2:18">
      <c r="B285" s="55"/>
      <c r="C285" s="56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</row>
    <row r="286" spans="2:18">
      <c r="B286" s="55"/>
      <c r="C286" s="56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</row>
    <row r="287" spans="2:18">
      <c r="B287" s="55"/>
      <c r="C287" s="56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</row>
    <row r="288" spans="2:18">
      <c r="B288" s="55"/>
      <c r="C288" s="56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</row>
    <row r="289" spans="2:18">
      <c r="B289" s="55"/>
      <c r="C289" s="56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</row>
    <row r="290" spans="2:18">
      <c r="B290" s="55"/>
      <c r="C290" s="56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</row>
    <row r="291" spans="2:18">
      <c r="B291" s="55"/>
      <c r="C291" s="56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</row>
    <row r="292" spans="2:18">
      <c r="B292" s="55"/>
      <c r="C292" s="56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</row>
    <row r="293" spans="2:18">
      <c r="B293" s="55"/>
      <c r="C293" s="56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</row>
    <row r="294" spans="2:18">
      <c r="B294" s="55"/>
      <c r="C294" s="56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</row>
    <row r="295" spans="2:18">
      <c r="B295" s="55"/>
      <c r="C295" s="56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</row>
    <row r="296" spans="2:18">
      <c r="B296" s="55"/>
      <c r="C296" s="56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</row>
    <row r="297" spans="2:18">
      <c r="B297" s="55"/>
      <c r="C297" s="56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</row>
    <row r="298" spans="2:18">
      <c r="B298" s="55"/>
      <c r="C298" s="56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</row>
    <row r="299" spans="2:18">
      <c r="B299" s="55"/>
      <c r="C299" s="56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</row>
    <row r="300" spans="2:18">
      <c r="B300" s="55"/>
      <c r="C300" s="56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</row>
    <row r="301" spans="2:18">
      <c r="B301" s="55"/>
      <c r="C301" s="56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</row>
    <row r="302" spans="2:18">
      <c r="B302" s="55"/>
      <c r="C302" s="56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</row>
    <row r="303" spans="2:18">
      <c r="B303" s="55"/>
      <c r="C303" s="56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</row>
    <row r="304" spans="2:18">
      <c r="B304" s="55"/>
      <c r="C304" s="56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</row>
    <row r="305" spans="2:18">
      <c r="B305" s="55"/>
      <c r="C305" s="56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</row>
    <row r="306" spans="2:18">
      <c r="B306" s="55"/>
      <c r="C306" s="56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</row>
    <row r="307" spans="2:18">
      <c r="B307" s="55"/>
      <c r="C307" s="56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</row>
    <row r="308" spans="2:18">
      <c r="B308" s="55"/>
      <c r="C308" s="56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</row>
    <row r="309" spans="2:18">
      <c r="B309" s="55"/>
      <c r="C309" s="56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</row>
    <row r="310" spans="2:18">
      <c r="B310" s="55"/>
      <c r="C310" s="56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</row>
    <row r="311" spans="2:18">
      <c r="B311" s="55"/>
      <c r="C311" s="56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</row>
    <row r="312" spans="2:18">
      <c r="B312" s="55"/>
      <c r="C312" s="56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</row>
    <row r="313" spans="2:18">
      <c r="B313" s="55"/>
      <c r="C313" s="56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</row>
    <row r="315" spans="2:18">
      <c r="B315" s="41"/>
    </row>
    <row r="316" spans="2:18">
      <c r="B316" s="55"/>
      <c r="C316" s="56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</row>
    <row r="317" spans="2:18">
      <c r="B317" s="55"/>
      <c r="C317" s="56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</row>
    <row r="318" spans="2:18">
      <c r="B318" s="55"/>
      <c r="C318" s="56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</row>
    <row r="319" spans="2:18">
      <c r="B319" s="55"/>
      <c r="C319" s="56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</row>
    <row r="320" spans="2:18">
      <c r="B320" s="55"/>
      <c r="C320" s="56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</row>
    <row r="321" spans="2:18">
      <c r="B321" s="55"/>
      <c r="C321" s="56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</row>
    <row r="322" spans="2:18">
      <c r="B322" s="55"/>
      <c r="C322" s="56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</row>
    <row r="323" spans="2:18">
      <c r="B323" s="55"/>
      <c r="C323" s="56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</row>
    <row r="324" spans="2:18">
      <c r="B324" s="55"/>
      <c r="C324" s="56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</row>
    <row r="325" spans="2:18">
      <c r="B325" s="55"/>
      <c r="C325" s="56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</row>
    <row r="326" spans="2:18">
      <c r="B326" s="55"/>
      <c r="C326" s="56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</row>
    <row r="327" spans="2:18">
      <c r="B327" s="55"/>
      <c r="C327" s="56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</row>
    <row r="328" spans="2:18">
      <c r="B328" s="55"/>
      <c r="C328" s="56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</row>
    <row r="329" spans="2:18">
      <c r="B329" s="55"/>
      <c r="C329" s="56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</row>
    <row r="330" spans="2:18">
      <c r="B330" s="55"/>
      <c r="C330" s="56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</row>
    <row r="331" spans="2:18">
      <c r="B331" s="55"/>
      <c r="C331" s="56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</row>
    <row r="332" spans="2:18">
      <c r="B332" s="55"/>
      <c r="C332" s="56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</row>
    <row r="333" spans="2:18">
      <c r="B333" s="55"/>
      <c r="C333" s="56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</row>
    <row r="334" spans="2:18">
      <c r="B334" s="55"/>
      <c r="C334" s="56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</row>
    <row r="335" spans="2:18">
      <c r="B335" s="55"/>
      <c r="C335" s="56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</row>
    <row r="336" spans="2:18">
      <c r="B336" s="55"/>
      <c r="C336" s="56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</row>
    <row r="337" spans="2:18">
      <c r="B337" s="55"/>
      <c r="C337" s="56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</row>
    <row r="338" spans="2:18">
      <c r="B338" s="55"/>
      <c r="C338" s="56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</row>
    <row r="339" spans="2:18">
      <c r="B339" s="55"/>
      <c r="C339" s="56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</row>
    <row r="340" spans="2:18">
      <c r="B340" s="55"/>
      <c r="C340" s="56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</row>
    <row r="341" spans="2:18">
      <c r="B341" s="55"/>
      <c r="C341" s="56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</row>
    <row r="342" spans="2:18">
      <c r="B342" s="55"/>
      <c r="C342" s="56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</row>
    <row r="343" spans="2:18">
      <c r="B343" s="55"/>
      <c r="C343" s="56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</row>
    <row r="344" spans="2:18">
      <c r="B344" s="55"/>
      <c r="C344" s="56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</row>
    <row r="346" spans="2:18">
      <c r="B346" s="41"/>
    </row>
    <row r="347" spans="2:18">
      <c r="B347" s="55"/>
      <c r="C347" s="56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</row>
    <row r="348" spans="2:18">
      <c r="B348" s="55"/>
      <c r="C348" s="56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</row>
    <row r="349" spans="2:18">
      <c r="B349" s="55"/>
      <c r="C349" s="56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</row>
    <row r="350" spans="2:18">
      <c r="B350" s="55"/>
      <c r="C350" s="56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</row>
    <row r="351" spans="2:18">
      <c r="B351" s="55"/>
      <c r="C351" s="56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</row>
    <row r="352" spans="2:18">
      <c r="B352" s="55"/>
      <c r="C352" s="56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</row>
    <row r="353" spans="2:18">
      <c r="B353" s="55"/>
      <c r="C353" s="56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</row>
    <row r="354" spans="2:18">
      <c r="B354" s="55"/>
      <c r="C354" s="56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</row>
    <row r="355" spans="2:18">
      <c r="B355" s="55"/>
      <c r="C355" s="56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</row>
    <row r="356" spans="2:18">
      <c r="B356" s="55"/>
      <c r="C356" s="56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</row>
    <row r="357" spans="2:18">
      <c r="B357" s="55"/>
      <c r="C357" s="56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</row>
    <row r="358" spans="2:18">
      <c r="B358" s="55"/>
      <c r="C358" s="56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</row>
    <row r="359" spans="2:18">
      <c r="B359" s="55"/>
      <c r="C359" s="56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</row>
    <row r="360" spans="2:18">
      <c r="B360" s="55"/>
      <c r="C360" s="56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</row>
    <row r="361" spans="2:18">
      <c r="B361" s="55"/>
      <c r="C361" s="56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</row>
    <row r="362" spans="2:18">
      <c r="B362" s="55"/>
      <c r="C362" s="56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</row>
    <row r="363" spans="2:18">
      <c r="B363" s="55"/>
      <c r="C363" s="56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</row>
    <row r="364" spans="2:18">
      <c r="B364" s="55"/>
      <c r="C364" s="56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</row>
    <row r="365" spans="2:18">
      <c r="B365" s="55"/>
      <c r="C365" s="56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</row>
    <row r="366" spans="2:18">
      <c r="B366" s="55"/>
      <c r="C366" s="56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</row>
    <row r="367" spans="2:18">
      <c r="B367" s="55"/>
      <c r="C367" s="56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</row>
    <row r="368" spans="2:18">
      <c r="B368" s="55"/>
      <c r="C368" s="56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</row>
    <row r="369" spans="2:18">
      <c r="B369" s="55"/>
      <c r="C369" s="56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</row>
    <row r="370" spans="2:18">
      <c r="B370" s="55"/>
      <c r="C370" s="56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</row>
    <row r="371" spans="2:18">
      <c r="B371" s="55"/>
      <c r="C371" s="56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</row>
    <row r="372" spans="2:18">
      <c r="B372" s="55"/>
      <c r="C372" s="56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</row>
    <row r="373" spans="2:18">
      <c r="B373" s="55"/>
      <c r="C373" s="56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</row>
    <row r="374" spans="2:18">
      <c r="B374" s="55"/>
      <c r="C374" s="56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</row>
    <row r="375" spans="2:18">
      <c r="B375" s="55"/>
      <c r="C375" s="56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</row>
    <row r="377" spans="2:18">
      <c r="B377" s="41"/>
    </row>
    <row r="378" spans="2:18">
      <c r="B378" s="55"/>
      <c r="C378" s="56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</row>
    <row r="379" spans="2:18">
      <c r="B379" s="55"/>
      <c r="C379" s="56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</row>
    <row r="380" spans="2:18">
      <c r="B380" s="55"/>
      <c r="C380" s="56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</row>
    <row r="381" spans="2:18">
      <c r="B381" s="55"/>
      <c r="C381" s="56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</row>
    <row r="382" spans="2:18">
      <c r="B382" s="55"/>
      <c r="C382" s="56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</row>
    <row r="383" spans="2:18">
      <c r="B383" s="55"/>
      <c r="C383" s="56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</row>
    <row r="384" spans="2:18">
      <c r="B384" s="55"/>
      <c r="C384" s="56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</row>
    <row r="385" spans="2:18">
      <c r="B385" s="55"/>
      <c r="C385" s="56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</row>
    <row r="386" spans="2:18">
      <c r="B386" s="55"/>
      <c r="C386" s="56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</row>
    <row r="387" spans="2:18">
      <c r="B387" s="55"/>
      <c r="C387" s="56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</row>
    <row r="388" spans="2:18">
      <c r="B388" s="55"/>
      <c r="C388" s="56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</row>
    <row r="389" spans="2:18">
      <c r="B389" s="55"/>
      <c r="C389" s="56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</row>
    <row r="390" spans="2:18">
      <c r="B390" s="55"/>
      <c r="C390" s="56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</row>
    <row r="391" spans="2:18">
      <c r="B391" s="55"/>
      <c r="C391" s="56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</row>
    <row r="392" spans="2:18">
      <c r="B392" s="55"/>
      <c r="C392" s="56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</row>
    <row r="393" spans="2:18">
      <c r="B393" s="55"/>
      <c r="C393" s="56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</row>
    <row r="394" spans="2:18">
      <c r="B394" s="55"/>
      <c r="C394" s="56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</row>
    <row r="395" spans="2:18">
      <c r="B395" s="55"/>
      <c r="C395" s="56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</row>
    <row r="396" spans="2:18">
      <c r="B396" s="55"/>
      <c r="C396" s="56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</row>
    <row r="397" spans="2:18">
      <c r="B397" s="55"/>
      <c r="C397" s="56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</row>
    <row r="398" spans="2:18">
      <c r="B398" s="55"/>
      <c r="C398" s="56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</row>
    <row r="399" spans="2:18">
      <c r="B399" s="55"/>
      <c r="C399" s="56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</row>
    <row r="400" spans="2:18">
      <c r="B400" s="55"/>
      <c r="C400" s="56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</row>
    <row r="401" spans="2:18">
      <c r="B401" s="55"/>
      <c r="C401" s="56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</row>
    <row r="402" spans="2:18">
      <c r="B402" s="55"/>
      <c r="C402" s="56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</row>
    <row r="403" spans="2:18">
      <c r="B403" s="55"/>
      <c r="C403" s="56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</row>
    <row r="404" spans="2:18">
      <c r="B404" s="55"/>
      <c r="C404" s="56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</row>
    <row r="405" spans="2:18">
      <c r="B405" s="55"/>
      <c r="C405" s="56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</row>
    <row r="406" spans="2:18">
      <c r="B406" s="55"/>
      <c r="C406" s="56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</row>
    <row r="408" spans="2:18">
      <c r="B408" s="41"/>
    </row>
    <row r="409" spans="2:18">
      <c r="B409" s="55"/>
      <c r="C409" s="56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</row>
    <row r="410" spans="2:18">
      <c r="B410" s="55"/>
      <c r="C410" s="56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</row>
    <row r="411" spans="2:18">
      <c r="B411" s="55"/>
      <c r="C411" s="56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</row>
    <row r="412" spans="2:18">
      <c r="B412" s="55"/>
      <c r="C412" s="56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</row>
    <row r="413" spans="2:18">
      <c r="B413" s="55"/>
      <c r="C413" s="56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</row>
    <row r="414" spans="2:18">
      <c r="B414" s="55"/>
      <c r="C414" s="56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</row>
    <row r="415" spans="2:18">
      <c r="B415" s="55"/>
      <c r="C415" s="56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</row>
    <row r="416" spans="2:18">
      <c r="B416" s="55"/>
      <c r="C416" s="56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</row>
    <row r="417" spans="2:18">
      <c r="B417" s="55"/>
      <c r="C417" s="56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</row>
    <row r="418" spans="2:18">
      <c r="B418" s="55"/>
      <c r="C418" s="56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</row>
    <row r="419" spans="2:18">
      <c r="B419" s="55"/>
      <c r="C419" s="56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</row>
    <row r="420" spans="2:18">
      <c r="B420" s="55"/>
      <c r="C420" s="56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</row>
    <row r="421" spans="2:18">
      <c r="B421" s="55"/>
      <c r="C421" s="56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</row>
    <row r="422" spans="2:18">
      <c r="B422" s="55"/>
      <c r="C422" s="56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</row>
    <row r="423" spans="2:18">
      <c r="B423" s="55"/>
      <c r="C423" s="56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</row>
    <row r="424" spans="2:18">
      <c r="B424" s="55"/>
      <c r="C424" s="56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</row>
    <row r="425" spans="2:18">
      <c r="B425" s="55"/>
      <c r="C425" s="56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</row>
    <row r="426" spans="2:18">
      <c r="B426" s="55"/>
      <c r="C426" s="56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</row>
    <row r="427" spans="2:18">
      <c r="B427" s="55"/>
      <c r="C427" s="56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</row>
    <row r="428" spans="2:18">
      <c r="B428" s="55"/>
      <c r="C428" s="56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</row>
    <row r="429" spans="2:18">
      <c r="B429" s="55"/>
      <c r="C429" s="56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</row>
    <row r="430" spans="2:18">
      <c r="B430" s="55"/>
      <c r="C430" s="56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</row>
    <row r="431" spans="2:18">
      <c r="B431" s="55"/>
      <c r="C431" s="56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</row>
    <row r="432" spans="2:18">
      <c r="B432" s="55"/>
      <c r="C432" s="56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</row>
    <row r="433" spans="2:18">
      <c r="B433" s="55"/>
      <c r="C433" s="56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</row>
    <row r="434" spans="2:18">
      <c r="B434" s="55"/>
      <c r="C434" s="56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</row>
    <row r="435" spans="2:18">
      <c r="B435" s="55"/>
      <c r="C435" s="56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</row>
    <row r="436" spans="2:18">
      <c r="B436" s="55"/>
      <c r="C436" s="56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</row>
    <row r="437" spans="2:18">
      <c r="B437" s="55"/>
      <c r="C437" s="56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/>
  <dimension ref="A1:S79"/>
  <sheetViews>
    <sheetView workbookViewId="0">
      <pane xSplit="1" ySplit="2" topLeftCell="B12" activePane="bottomRight" state="frozen"/>
      <selection pane="topRight" activeCell="B1" sqref="B1"/>
      <selection pane="bottomLeft" activeCell="A4" sqref="A4"/>
      <selection pane="bottomRight" activeCell="A35" sqref="A35"/>
    </sheetView>
  </sheetViews>
  <sheetFormatPr defaultRowHeight="12.75"/>
  <cols>
    <col min="1" max="1" width="46.5" style="20" customWidth="1"/>
    <col min="2" max="2" width="10.6640625" style="20" customWidth="1"/>
    <col min="3" max="3" width="7.1640625" style="20" customWidth="1"/>
    <col min="4" max="4" width="9.1640625" style="20" customWidth="1"/>
    <col min="5" max="5" width="12.6640625" style="20" customWidth="1"/>
    <col min="6" max="7" width="9.33203125" style="20"/>
    <col min="8" max="8" width="10.1640625" style="20" customWidth="1"/>
    <col min="9" max="11" width="9.33203125" style="20"/>
    <col min="12" max="13" width="11" style="20" customWidth="1"/>
    <col min="14" max="14" width="9.33203125" style="20"/>
    <col min="15" max="15" width="12.6640625" style="20" customWidth="1"/>
    <col min="16" max="16" width="12.5" style="20" customWidth="1"/>
    <col min="17" max="17" width="12.6640625" style="20" customWidth="1"/>
    <col min="18" max="18" width="9.33203125" style="20"/>
    <col min="19" max="19" width="12.6640625" style="20" customWidth="1"/>
    <col min="20" max="16384" width="9.33203125" style="20"/>
  </cols>
  <sheetData>
    <row r="1" spans="1:19" ht="20.25">
      <c r="A1" s="18" t="s">
        <v>238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52.5">
      <c r="A2" s="21" t="s">
        <v>239</v>
      </c>
      <c r="B2" s="22" t="s">
        <v>240</v>
      </c>
      <c r="C2" s="22" t="s">
        <v>135</v>
      </c>
      <c r="D2" s="23" t="s">
        <v>253</v>
      </c>
      <c r="E2" s="23" t="s">
        <v>254</v>
      </c>
      <c r="F2" s="22" t="s">
        <v>241</v>
      </c>
      <c r="G2" s="22" t="s">
        <v>255</v>
      </c>
      <c r="H2" s="22" t="s">
        <v>256</v>
      </c>
      <c r="I2" s="24" t="s">
        <v>257</v>
      </c>
      <c r="J2" s="24" t="s">
        <v>242</v>
      </c>
      <c r="K2" s="24" t="s">
        <v>258</v>
      </c>
      <c r="L2" s="24" t="s">
        <v>259</v>
      </c>
      <c r="M2" s="24" t="s">
        <v>260</v>
      </c>
      <c r="N2" s="25" t="s">
        <v>243</v>
      </c>
      <c r="O2" s="24" t="s">
        <v>244</v>
      </c>
      <c r="P2" s="24" t="s">
        <v>261</v>
      </c>
      <c r="Q2" s="24" t="s">
        <v>245</v>
      </c>
      <c r="R2" s="24" t="s">
        <v>246</v>
      </c>
      <c r="S2" s="24" t="s">
        <v>98</v>
      </c>
    </row>
    <row r="3" spans="1:19">
      <c r="A3" s="26" t="s">
        <v>186</v>
      </c>
      <c r="B3" s="26" t="s">
        <v>188</v>
      </c>
      <c r="C3" s="26">
        <v>1</v>
      </c>
      <c r="D3" s="27">
        <v>1978.8300000000002</v>
      </c>
      <c r="E3" s="27">
        <v>4826.41</v>
      </c>
      <c r="F3" s="29">
        <v>2.4390220483821246</v>
      </c>
      <c r="G3" s="29">
        <v>0</v>
      </c>
      <c r="H3" s="29">
        <v>0</v>
      </c>
      <c r="I3" s="29">
        <v>37.161251962578618</v>
      </c>
      <c r="J3" s="29">
        <v>53.249820592500001</v>
      </c>
      <c r="K3" s="29">
        <v>7.5347299999999988</v>
      </c>
      <c r="L3" s="29">
        <v>5.3819499999999998</v>
      </c>
      <c r="M3" s="29"/>
      <c r="N3" s="28"/>
      <c r="O3" s="29"/>
      <c r="P3" s="29">
        <v>0.25</v>
      </c>
      <c r="Q3" s="29">
        <v>494.70750000000004</v>
      </c>
      <c r="R3" s="29"/>
      <c r="S3" s="29">
        <v>0</v>
      </c>
    </row>
    <row r="4" spans="1:19">
      <c r="A4" s="26" t="s">
        <v>16</v>
      </c>
      <c r="B4" s="26" t="s">
        <v>188</v>
      </c>
      <c r="C4" s="26">
        <v>1</v>
      </c>
      <c r="D4" s="27">
        <v>67.069999999999993</v>
      </c>
      <c r="E4" s="27">
        <v>265.76</v>
      </c>
      <c r="F4" s="29">
        <v>3.9624273147457885</v>
      </c>
      <c r="G4" s="29">
        <v>68.840063954514633</v>
      </c>
      <c r="H4" s="29">
        <v>23.300021646429268</v>
      </c>
      <c r="I4" s="29">
        <v>6.1938516708627915</v>
      </c>
      <c r="J4" s="29">
        <v>10.828480170991449</v>
      </c>
      <c r="K4" s="29">
        <v>38.098992083981578</v>
      </c>
      <c r="L4" s="29">
        <v>10.7639</v>
      </c>
      <c r="M4" s="29"/>
      <c r="N4" s="28"/>
      <c r="O4" s="29"/>
      <c r="P4" s="29">
        <v>1.5</v>
      </c>
      <c r="Q4" s="29">
        <v>100.605</v>
      </c>
      <c r="R4" s="29"/>
      <c r="S4" s="29">
        <v>1.0572016558615198</v>
      </c>
    </row>
    <row r="5" spans="1:19">
      <c r="A5" s="26" t="s">
        <v>17</v>
      </c>
      <c r="B5" s="26" t="s">
        <v>188</v>
      </c>
      <c r="C5" s="26">
        <v>1</v>
      </c>
      <c r="D5" s="27">
        <v>77.67</v>
      </c>
      <c r="E5" s="27">
        <v>307.76</v>
      </c>
      <c r="F5" s="29">
        <v>3.9624050469936911</v>
      </c>
      <c r="G5" s="29">
        <v>26.570024684361616</v>
      </c>
      <c r="H5" s="29">
        <v>0</v>
      </c>
      <c r="I5" s="29">
        <v>6.1938516708627915</v>
      </c>
      <c r="J5" s="29">
        <v>12.539854702264886</v>
      </c>
      <c r="K5" s="29">
        <v>38.098992083981578</v>
      </c>
      <c r="L5" s="29">
        <v>10.7639</v>
      </c>
      <c r="M5" s="29"/>
      <c r="N5" s="28"/>
      <c r="O5" s="29"/>
      <c r="P5" s="29">
        <v>1.5</v>
      </c>
      <c r="Q5" s="29">
        <v>116.50500000000001</v>
      </c>
      <c r="R5" s="29"/>
      <c r="S5" s="29">
        <v>0.35235948717826132</v>
      </c>
    </row>
    <row r="6" spans="1:19">
      <c r="A6" s="26" t="s">
        <v>1</v>
      </c>
      <c r="B6" s="26" t="s">
        <v>188</v>
      </c>
      <c r="C6" s="26">
        <v>1</v>
      </c>
      <c r="D6" s="27">
        <v>164.24</v>
      </c>
      <c r="E6" s="27">
        <v>650.79999999999995</v>
      </c>
      <c r="F6" s="29">
        <v>3.9624939113492443</v>
      </c>
      <c r="G6" s="29">
        <v>62.800058343165581</v>
      </c>
      <c r="H6" s="29">
        <v>0</v>
      </c>
      <c r="I6" s="29">
        <v>0</v>
      </c>
      <c r="J6" s="29">
        <v>0</v>
      </c>
      <c r="K6" s="29">
        <v>8.6039015903127343</v>
      </c>
      <c r="L6" s="29">
        <v>5.3819499999999998</v>
      </c>
      <c r="M6" s="29"/>
      <c r="N6" s="28"/>
      <c r="O6" s="29"/>
      <c r="P6" s="29">
        <v>0.25</v>
      </c>
      <c r="Q6" s="29">
        <v>41.06</v>
      </c>
      <c r="R6" s="29"/>
      <c r="S6" s="29">
        <v>0.39383897058263201</v>
      </c>
    </row>
    <row r="7" spans="1:19">
      <c r="A7" s="26" t="s">
        <v>2</v>
      </c>
      <c r="B7" s="26" t="s">
        <v>188</v>
      </c>
      <c r="C7" s="26">
        <v>1</v>
      </c>
      <c r="D7" s="27">
        <v>94.76</v>
      </c>
      <c r="E7" s="27">
        <v>375.47</v>
      </c>
      <c r="F7" s="29">
        <v>3.9623258758970032</v>
      </c>
      <c r="G7" s="29">
        <v>36.230033658803961</v>
      </c>
      <c r="H7" s="29">
        <v>0</v>
      </c>
      <c r="I7" s="29">
        <v>46.451564953223276</v>
      </c>
      <c r="J7" s="29">
        <v>2.039974328</v>
      </c>
      <c r="K7" s="29">
        <v>3.957267538555906</v>
      </c>
      <c r="L7" s="29">
        <v>2.6909749999999999</v>
      </c>
      <c r="M7" s="29"/>
      <c r="N7" s="28"/>
      <c r="O7" s="29"/>
      <c r="P7" s="29">
        <v>0.75</v>
      </c>
      <c r="Q7" s="29">
        <v>71.070000000000007</v>
      </c>
      <c r="R7" s="29"/>
      <c r="S7" s="29">
        <v>0.39382173351052052</v>
      </c>
    </row>
    <row r="8" spans="1:19">
      <c r="A8" s="26" t="s">
        <v>0</v>
      </c>
      <c r="B8" s="26" t="s">
        <v>188</v>
      </c>
      <c r="C8" s="26">
        <v>1</v>
      </c>
      <c r="D8" s="27">
        <v>78.040000000000006</v>
      </c>
      <c r="E8" s="27">
        <v>309.22000000000003</v>
      </c>
      <c r="F8" s="29">
        <v>3.9623270117888261</v>
      </c>
      <c r="G8" s="29">
        <v>85.750079664433883</v>
      </c>
      <c r="H8" s="29">
        <v>0</v>
      </c>
      <c r="I8" s="29">
        <v>23.225782476611638</v>
      </c>
      <c r="J8" s="29">
        <v>3.3600590240000003</v>
      </c>
      <c r="K8" s="29">
        <v>12.236453478251152</v>
      </c>
      <c r="L8" s="29">
        <v>61.699128651973339</v>
      </c>
      <c r="M8" s="29">
        <v>536.04628987569424</v>
      </c>
      <c r="N8" s="28">
        <v>592.79363999999998</v>
      </c>
      <c r="O8" s="29">
        <v>8</v>
      </c>
      <c r="P8" s="29"/>
      <c r="Q8" s="29">
        <v>26.880472192000006</v>
      </c>
      <c r="R8" s="29">
        <v>235.9735</v>
      </c>
      <c r="S8" s="29">
        <v>1.1318089946592254</v>
      </c>
    </row>
    <row r="9" spans="1:19">
      <c r="A9" s="26" t="s">
        <v>3</v>
      </c>
      <c r="B9" s="26" t="s">
        <v>188</v>
      </c>
      <c r="C9" s="26">
        <v>1</v>
      </c>
      <c r="D9" s="27">
        <v>188.86</v>
      </c>
      <c r="E9" s="27">
        <v>748.35</v>
      </c>
      <c r="F9" s="29">
        <v>3.9624589643121886</v>
      </c>
      <c r="G9" s="29">
        <v>152.17014137069276</v>
      </c>
      <c r="H9" s="29">
        <v>65.62006096303385</v>
      </c>
      <c r="I9" s="29">
        <v>1.3935469485966983</v>
      </c>
      <c r="J9" s="29">
        <v>135.52467693333332</v>
      </c>
      <c r="K9" s="29">
        <v>15.741944128896591</v>
      </c>
      <c r="L9" s="29">
        <v>5.3819499999999998</v>
      </c>
      <c r="M9" s="29"/>
      <c r="N9" s="28"/>
      <c r="O9" s="29">
        <v>10</v>
      </c>
      <c r="P9" s="29"/>
      <c r="Q9" s="29">
        <v>1355.2467693333333</v>
      </c>
      <c r="R9" s="29"/>
      <c r="S9" s="29">
        <v>0.82990974795795447</v>
      </c>
    </row>
    <row r="10" spans="1:19">
      <c r="A10" s="26" t="s">
        <v>284</v>
      </c>
      <c r="B10" s="26" t="s">
        <v>188</v>
      </c>
      <c r="C10" s="26">
        <v>1</v>
      </c>
      <c r="D10" s="27">
        <v>1308.19</v>
      </c>
      <c r="E10" s="27">
        <v>5183.5600000000004</v>
      </c>
      <c r="F10" s="29">
        <v>3.9623907842133024</v>
      </c>
      <c r="G10" s="29">
        <v>434.79040393351852</v>
      </c>
      <c r="H10" s="29">
        <v>85.240079190627924</v>
      </c>
      <c r="I10" s="29">
        <v>3.0964613197818633</v>
      </c>
      <c r="J10" s="29">
        <v>422.47903813381339</v>
      </c>
      <c r="K10" s="29">
        <v>20.285783648706552</v>
      </c>
      <c r="L10" s="29">
        <v>8.0729249999999997</v>
      </c>
      <c r="M10" s="29"/>
      <c r="N10" s="28"/>
      <c r="O10" s="29">
        <v>10</v>
      </c>
      <c r="P10" s="29"/>
      <c r="Q10" s="29">
        <v>4224.7903813381336</v>
      </c>
      <c r="R10" s="29"/>
      <c r="S10" s="29">
        <v>0.34234028286529122</v>
      </c>
    </row>
    <row r="11" spans="1:19">
      <c r="A11" s="26" t="s">
        <v>5</v>
      </c>
      <c r="B11" s="26" t="s">
        <v>188</v>
      </c>
      <c r="C11" s="26">
        <v>4</v>
      </c>
      <c r="D11" s="27">
        <v>39.020000000000003</v>
      </c>
      <c r="E11" s="27">
        <v>118.94</v>
      </c>
      <c r="F11" s="29">
        <v>3.0481804202972831</v>
      </c>
      <c r="G11" s="29">
        <v>39.950037114800402</v>
      </c>
      <c r="H11" s="29">
        <v>13.180012244632522</v>
      </c>
      <c r="I11" s="29">
        <v>26.013333333333335</v>
      </c>
      <c r="J11" s="29">
        <v>1.5</v>
      </c>
      <c r="K11" s="29">
        <v>19.098639578522445</v>
      </c>
      <c r="L11" s="29">
        <v>14.305183085501859</v>
      </c>
      <c r="M11" s="29"/>
      <c r="N11" s="28">
        <v>4.7317499999999999</v>
      </c>
      <c r="O11" s="29"/>
      <c r="P11" s="29"/>
      <c r="Q11" s="29">
        <v>14.15841</v>
      </c>
      <c r="R11" s="29"/>
      <c r="S11" s="29">
        <v>1.3708673647613789</v>
      </c>
    </row>
    <row r="12" spans="1:19">
      <c r="A12" s="26" t="s">
        <v>6</v>
      </c>
      <c r="B12" s="26" t="s">
        <v>188</v>
      </c>
      <c r="C12" s="26">
        <v>4</v>
      </c>
      <c r="D12" s="27">
        <v>39.020000000000003</v>
      </c>
      <c r="E12" s="27">
        <v>118.93</v>
      </c>
      <c r="F12" s="29">
        <v>3.0479241414659151</v>
      </c>
      <c r="G12" s="29">
        <v>39.950037114800402</v>
      </c>
      <c r="H12" s="29">
        <v>13.180012244632522</v>
      </c>
      <c r="I12" s="29">
        <v>26.013333333333335</v>
      </c>
      <c r="J12" s="29">
        <v>1.5</v>
      </c>
      <c r="K12" s="29">
        <v>19.098639578522445</v>
      </c>
      <c r="L12" s="29">
        <v>14.305183085501859</v>
      </c>
      <c r="M12" s="29"/>
      <c r="N12" s="28">
        <v>4.7317499999999999</v>
      </c>
      <c r="O12" s="29"/>
      <c r="P12" s="29"/>
      <c r="Q12" s="29">
        <v>14.15841</v>
      </c>
      <c r="R12" s="29"/>
      <c r="S12" s="29">
        <v>1.37098263150356</v>
      </c>
    </row>
    <row r="13" spans="1:19">
      <c r="A13" s="26" t="s">
        <v>10</v>
      </c>
      <c r="B13" s="26" t="s">
        <v>188</v>
      </c>
      <c r="C13" s="26">
        <v>76</v>
      </c>
      <c r="D13" s="27">
        <v>24.519999999999996</v>
      </c>
      <c r="E13" s="27">
        <v>74.75</v>
      </c>
      <c r="F13" s="29">
        <v>3.0485318107667214</v>
      </c>
      <c r="G13" s="29">
        <v>11.150010358698985</v>
      </c>
      <c r="H13" s="29">
        <v>3.6800034188351809</v>
      </c>
      <c r="I13" s="29">
        <v>16.346666666666668</v>
      </c>
      <c r="J13" s="29">
        <v>1.5</v>
      </c>
      <c r="K13" s="29">
        <v>19.098639578522445</v>
      </c>
      <c r="L13" s="29">
        <v>14.305183085501859</v>
      </c>
      <c r="M13" s="29"/>
      <c r="N13" s="28">
        <v>89.90325</v>
      </c>
      <c r="O13" s="29"/>
      <c r="P13" s="29"/>
      <c r="Q13" s="29">
        <v>14.15841</v>
      </c>
      <c r="R13" s="29"/>
      <c r="S13" s="29">
        <v>0.6087938527395399</v>
      </c>
    </row>
    <row r="14" spans="1:19">
      <c r="A14" s="26" t="s">
        <v>9</v>
      </c>
      <c r="B14" s="26" t="s">
        <v>188</v>
      </c>
      <c r="C14" s="26">
        <v>76</v>
      </c>
      <c r="D14" s="27">
        <v>24.530000000000005</v>
      </c>
      <c r="E14" s="27">
        <v>74.77</v>
      </c>
      <c r="F14" s="29">
        <v>3.0481043620057067</v>
      </c>
      <c r="G14" s="29">
        <v>11.150010358698985</v>
      </c>
      <c r="H14" s="29">
        <v>3.6800034188351809</v>
      </c>
      <c r="I14" s="29">
        <v>16.353333333333335</v>
      </c>
      <c r="J14" s="29">
        <v>1.5</v>
      </c>
      <c r="K14" s="29">
        <v>19.098639578522445</v>
      </c>
      <c r="L14" s="29">
        <v>14.305183085501859</v>
      </c>
      <c r="M14" s="29"/>
      <c r="N14" s="28">
        <v>89.90325</v>
      </c>
      <c r="O14" s="29"/>
      <c r="P14" s="29"/>
      <c r="Q14" s="29">
        <v>14.15841</v>
      </c>
      <c r="R14" s="29"/>
      <c r="S14" s="29">
        <v>0.60863100832259753</v>
      </c>
    </row>
    <row r="15" spans="1:19">
      <c r="A15" s="26" t="s">
        <v>8</v>
      </c>
      <c r="B15" s="26" t="s">
        <v>188</v>
      </c>
      <c r="C15" s="26">
        <v>4</v>
      </c>
      <c r="D15" s="27">
        <v>39.020000000000003</v>
      </c>
      <c r="E15" s="27">
        <v>118.94</v>
      </c>
      <c r="F15" s="29">
        <v>3.0481804202972831</v>
      </c>
      <c r="G15" s="29">
        <v>39.950037114800402</v>
      </c>
      <c r="H15" s="29">
        <v>13.180012244632522</v>
      </c>
      <c r="I15" s="29">
        <v>26.013333333333335</v>
      </c>
      <c r="J15" s="29">
        <v>1.5</v>
      </c>
      <c r="K15" s="29">
        <v>19.098639578522445</v>
      </c>
      <c r="L15" s="29">
        <v>14.305183085501859</v>
      </c>
      <c r="M15" s="29"/>
      <c r="N15" s="28">
        <v>4.7317499999999999</v>
      </c>
      <c r="O15" s="29"/>
      <c r="P15" s="29"/>
      <c r="Q15" s="29">
        <v>14.15841</v>
      </c>
      <c r="R15" s="29"/>
      <c r="S15" s="29">
        <v>1.3708673647613789</v>
      </c>
    </row>
    <row r="16" spans="1:19">
      <c r="A16" s="26" t="s">
        <v>7</v>
      </c>
      <c r="B16" s="26" t="s">
        <v>188</v>
      </c>
      <c r="C16" s="26">
        <v>4</v>
      </c>
      <c r="D16" s="27">
        <v>39.020000000000003</v>
      </c>
      <c r="E16" s="27">
        <v>118.93</v>
      </c>
      <c r="F16" s="29">
        <v>3.0479241414659151</v>
      </c>
      <c r="G16" s="29">
        <v>39.950037114800402</v>
      </c>
      <c r="H16" s="29">
        <v>13.180012244632522</v>
      </c>
      <c r="I16" s="29">
        <v>26.013333333333335</v>
      </c>
      <c r="J16" s="29">
        <v>1.5</v>
      </c>
      <c r="K16" s="29">
        <v>19.098639578522445</v>
      </c>
      <c r="L16" s="29">
        <v>14.305183085501859</v>
      </c>
      <c r="M16" s="29"/>
      <c r="N16" s="28">
        <v>4.7317499999999999</v>
      </c>
      <c r="O16" s="29"/>
      <c r="P16" s="29"/>
      <c r="Q16" s="29">
        <v>14.15841</v>
      </c>
      <c r="R16" s="29"/>
      <c r="S16" s="29">
        <v>1.37098263150356</v>
      </c>
    </row>
    <row r="17" spans="1:19">
      <c r="A17" s="26" t="s">
        <v>4</v>
      </c>
      <c r="B17" s="26" t="s">
        <v>188</v>
      </c>
      <c r="C17" s="26">
        <v>4</v>
      </c>
      <c r="D17" s="27">
        <v>389.39999999999992</v>
      </c>
      <c r="E17" s="27">
        <v>1186.9100000000001</v>
      </c>
      <c r="F17" s="29">
        <v>3.0480482794042123</v>
      </c>
      <c r="G17" s="29">
        <v>48.310044881502058</v>
      </c>
      <c r="H17" s="29">
        <v>15.940014808758907</v>
      </c>
      <c r="I17" s="29">
        <v>92.903129906446551</v>
      </c>
      <c r="J17" s="29">
        <v>4.1914626599999991</v>
      </c>
      <c r="K17" s="29">
        <v>13.117636190297121</v>
      </c>
      <c r="L17" s="29"/>
      <c r="M17" s="29"/>
      <c r="N17" s="28"/>
      <c r="O17" s="29"/>
      <c r="P17" s="29">
        <v>0.25</v>
      </c>
      <c r="Q17" s="29">
        <v>97.35</v>
      </c>
      <c r="R17" s="29"/>
      <c r="S17" s="29">
        <v>0.16612149724440492</v>
      </c>
    </row>
    <row r="18" spans="1:19">
      <c r="A18" s="26" t="s">
        <v>11</v>
      </c>
      <c r="B18" s="26" t="s">
        <v>188</v>
      </c>
      <c r="C18" s="26">
        <v>1</v>
      </c>
      <c r="D18" s="27">
        <v>39.020000000000003</v>
      </c>
      <c r="E18" s="27">
        <v>118.94</v>
      </c>
      <c r="F18" s="29">
        <v>3.0481804202972831</v>
      </c>
      <c r="G18" s="29">
        <v>39.950037114800402</v>
      </c>
      <c r="H18" s="29">
        <v>13.190012253922834</v>
      </c>
      <c r="I18" s="29">
        <v>26.013333333333335</v>
      </c>
      <c r="J18" s="29">
        <v>1.5</v>
      </c>
      <c r="K18" s="29">
        <v>19.098639578522445</v>
      </c>
      <c r="L18" s="29">
        <v>14.305183085501859</v>
      </c>
      <c r="M18" s="29"/>
      <c r="N18" s="28">
        <v>4.7317499999999999</v>
      </c>
      <c r="O18" s="29"/>
      <c r="P18" s="29"/>
      <c r="Q18" s="29">
        <v>14.15841</v>
      </c>
      <c r="R18" s="29"/>
      <c r="S18" s="29">
        <v>1.3708673647613789</v>
      </c>
    </row>
    <row r="19" spans="1:19">
      <c r="A19" s="26" t="s">
        <v>18</v>
      </c>
      <c r="B19" s="26" t="s">
        <v>188</v>
      </c>
      <c r="C19" s="26">
        <v>1</v>
      </c>
      <c r="D19" s="27">
        <v>39.020000000000003</v>
      </c>
      <c r="E19" s="27">
        <v>118.93</v>
      </c>
      <c r="F19" s="29">
        <v>3.0479241414659151</v>
      </c>
      <c r="G19" s="29">
        <v>39.950037114800402</v>
      </c>
      <c r="H19" s="29">
        <v>13.190012253922834</v>
      </c>
      <c r="I19" s="29">
        <v>26.013333333333335</v>
      </c>
      <c r="J19" s="29">
        <v>1.5</v>
      </c>
      <c r="K19" s="29">
        <v>19.098639578522445</v>
      </c>
      <c r="L19" s="29">
        <v>14.305183085501859</v>
      </c>
      <c r="M19" s="29"/>
      <c r="N19" s="28">
        <v>4.7317499999999999</v>
      </c>
      <c r="O19" s="29"/>
      <c r="P19" s="29"/>
      <c r="Q19" s="29">
        <v>14.15841</v>
      </c>
      <c r="R19" s="29"/>
      <c r="S19" s="29">
        <v>1.37098263150356</v>
      </c>
    </row>
    <row r="20" spans="1:19">
      <c r="A20" s="26" t="s">
        <v>19</v>
      </c>
      <c r="B20" s="26" t="s">
        <v>188</v>
      </c>
      <c r="C20" s="26">
        <v>9</v>
      </c>
      <c r="D20" s="27">
        <v>24.530000000000005</v>
      </c>
      <c r="E20" s="27">
        <v>74.77</v>
      </c>
      <c r="F20" s="29">
        <v>3.0481043620057067</v>
      </c>
      <c r="G20" s="29">
        <v>63.180058696197477</v>
      </c>
      <c r="H20" s="29">
        <v>6.7500062709612685</v>
      </c>
      <c r="I20" s="29">
        <v>16.353333333333335</v>
      </c>
      <c r="J20" s="29">
        <v>1.5</v>
      </c>
      <c r="K20" s="29">
        <v>19.098639578522445</v>
      </c>
      <c r="L20" s="29">
        <v>14.305183085501859</v>
      </c>
      <c r="M20" s="29"/>
      <c r="N20" s="28">
        <v>42.585750000000004</v>
      </c>
      <c r="O20" s="29"/>
      <c r="P20" s="29"/>
      <c r="Q20" s="29">
        <v>14.15841</v>
      </c>
      <c r="R20" s="29"/>
      <c r="S20" s="29">
        <v>3.4487270946925301</v>
      </c>
    </row>
    <row r="21" spans="1:19">
      <c r="A21" s="26" t="s">
        <v>12</v>
      </c>
      <c r="B21" s="26" t="s">
        <v>188</v>
      </c>
      <c r="C21" s="26">
        <v>1</v>
      </c>
      <c r="D21" s="27">
        <v>331.66</v>
      </c>
      <c r="E21" s="27">
        <v>1010.8899999999999</v>
      </c>
      <c r="F21" s="29">
        <v>3.0479708134836874</v>
      </c>
      <c r="G21" s="29">
        <v>97.550090627003215</v>
      </c>
      <c r="H21" s="29">
        <v>32.210029924098144</v>
      </c>
      <c r="I21" s="29">
        <v>1.3935469485966983</v>
      </c>
      <c r="J21" s="29">
        <v>237.99700493333333</v>
      </c>
      <c r="K21" s="29">
        <v>27.558026771024178</v>
      </c>
      <c r="L21" s="29">
        <v>67.840559609238369</v>
      </c>
      <c r="M21" s="29"/>
      <c r="N21" s="28"/>
      <c r="O21" s="29">
        <v>10</v>
      </c>
      <c r="P21" s="29"/>
      <c r="Q21" s="29">
        <v>2379.9700493333335</v>
      </c>
      <c r="R21" s="29"/>
      <c r="S21" s="29">
        <v>0.39384919438276572</v>
      </c>
    </row>
    <row r="22" spans="1:19">
      <c r="A22" s="26" t="s">
        <v>13</v>
      </c>
      <c r="B22" s="26" t="s">
        <v>188</v>
      </c>
      <c r="C22" s="26">
        <v>1</v>
      </c>
      <c r="D22" s="27">
        <v>331.66</v>
      </c>
      <c r="E22" s="27">
        <v>1010.8899999999999</v>
      </c>
      <c r="F22" s="29">
        <v>3.0479708134836874</v>
      </c>
      <c r="G22" s="29">
        <v>97.550090627003215</v>
      </c>
      <c r="H22" s="29">
        <v>32.210029924098144</v>
      </c>
      <c r="I22" s="29">
        <v>1.3935469485966983</v>
      </c>
      <c r="J22" s="29">
        <v>237.99700493333333</v>
      </c>
      <c r="K22" s="29">
        <v>27.558026771024178</v>
      </c>
      <c r="L22" s="29">
        <v>67.840559609238369</v>
      </c>
      <c r="M22" s="29"/>
      <c r="N22" s="28"/>
      <c r="O22" s="29">
        <v>10</v>
      </c>
      <c r="P22" s="29"/>
      <c r="Q22" s="29">
        <v>2379.9700493333335</v>
      </c>
      <c r="R22" s="29"/>
      <c r="S22" s="29">
        <v>0.39384919438276572</v>
      </c>
    </row>
    <row r="23" spans="1:19">
      <c r="A23" s="26" t="s">
        <v>14</v>
      </c>
      <c r="B23" s="26" t="s">
        <v>188</v>
      </c>
      <c r="C23" s="26">
        <v>1</v>
      </c>
      <c r="D23" s="27">
        <v>103.3</v>
      </c>
      <c r="E23" s="27">
        <v>314.87</v>
      </c>
      <c r="F23" s="29">
        <v>3.0481122942884804</v>
      </c>
      <c r="G23" s="29">
        <v>87.330081132303334</v>
      </c>
      <c r="H23" s="29">
        <v>26.380024507845668</v>
      </c>
      <c r="I23" s="29">
        <v>18.580625981289309</v>
      </c>
      <c r="J23" s="29">
        <v>5.55955435</v>
      </c>
      <c r="K23" s="29">
        <v>16.834084169115055</v>
      </c>
      <c r="L23" s="29">
        <v>508.22846079380446</v>
      </c>
      <c r="M23" s="29">
        <v>1613.4237173281706</v>
      </c>
      <c r="N23" s="28">
        <v>503.45820000000003</v>
      </c>
      <c r="O23" s="29">
        <v>8</v>
      </c>
      <c r="P23" s="29"/>
      <c r="Q23" s="29">
        <v>44.476434800000007</v>
      </c>
      <c r="R23" s="29">
        <v>1887.788</v>
      </c>
      <c r="S23" s="29">
        <v>1.1319800271165692</v>
      </c>
    </row>
    <row r="24" spans="1:19">
      <c r="A24" s="26" t="s">
        <v>15</v>
      </c>
      <c r="B24" s="26" t="s">
        <v>188</v>
      </c>
      <c r="C24" s="26">
        <v>1</v>
      </c>
      <c r="D24" s="27">
        <v>412.12000000000006</v>
      </c>
      <c r="E24" s="27">
        <v>1256.1600000000001</v>
      </c>
      <c r="F24" s="29">
        <v>3.0480442589537025</v>
      </c>
      <c r="G24" s="29">
        <v>137.50012774180362</v>
      </c>
      <c r="H24" s="29">
        <v>28.220026217263253</v>
      </c>
      <c r="I24" s="29">
        <v>92.903129906446551</v>
      </c>
      <c r="J24" s="29">
        <v>4.4360184680000003</v>
      </c>
      <c r="K24" s="29">
        <v>13.080997855712454</v>
      </c>
      <c r="L24" s="29"/>
      <c r="M24" s="29"/>
      <c r="N24" s="28"/>
      <c r="O24" s="29"/>
      <c r="P24" s="29">
        <v>0.25</v>
      </c>
      <c r="Q24" s="29">
        <v>103.03000000000002</v>
      </c>
      <c r="R24" s="29"/>
      <c r="S24" s="29">
        <v>0.44674975837020153</v>
      </c>
    </row>
    <row r="25" spans="1:19">
      <c r="A25" s="30" t="s">
        <v>247</v>
      </c>
      <c r="B25" s="31"/>
      <c r="C25" s="31"/>
      <c r="D25" s="32">
        <f>SUMPRODUCT($C3:$C24,D3:D24)</f>
        <v>11344.930000000002</v>
      </c>
      <c r="E25" s="32">
        <f>SUMPRODUCT($C3:$C24,E3:E24)</f>
        <v>35185.060000000005</v>
      </c>
      <c r="F25" s="32"/>
      <c r="G25" s="32">
        <f>SUMPRODUCT($C3:$C24,G3:G24)</f>
        <v>4462.8441461180437</v>
      </c>
      <c r="H25" s="32">
        <f>SUMPRODUCT($C3:$C24,H3:H24)</f>
        <v>1214.3111281319966</v>
      </c>
      <c r="I25" s="32"/>
      <c r="J25" s="32">
        <f>SUMPRODUCT($C3:$C24,J3:J24)</f>
        <v>1411.2773372095696</v>
      </c>
      <c r="K25" s="29"/>
      <c r="L25" s="29"/>
      <c r="M25" s="29"/>
      <c r="N25" s="32">
        <f>SUMPRODUCT($C3:$C24,N3:N24)</f>
        <v>15229.989090000003</v>
      </c>
      <c r="O25" s="29"/>
      <c r="P25" s="29"/>
      <c r="Q25" s="29"/>
      <c r="R25" s="29"/>
      <c r="S25" s="29"/>
    </row>
    <row r="26" spans="1:19">
      <c r="D26" s="32"/>
      <c r="G26" s="33"/>
    </row>
    <row r="27" spans="1:19">
      <c r="A27" s="30" t="s">
        <v>248</v>
      </c>
      <c r="D27" s="33"/>
      <c r="I27" s="20">
        <v>1</v>
      </c>
      <c r="K27" s="20">
        <v>2</v>
      </c>
      <c r="L27" s="20" t="s">
        <v>249</v>
      </c>
      <c r="M27" s="20" t="s">
        <v>249</v>
      </c>
      <c r="N27" s="20" t="s">
        <v>249</v>
      </c>
      <c r="O27" s="20">
        <v>3</v>
      </c>
      <c r="P27" s="20">
        <v>3</v>
      </c>
      <c r="Q27" s="20">
        <v>3</v>
      </c>
      <c r="R27" s="20">
        <v>4</v>
      </c>
      <c r="S27" s="20">
        <v>4</v>
      </c>
    </row>
    <row r="29" spans="1:19">
      <c r="A29" s="30" t="s">
        <v>250</v>
      </c>
    </row>
    <row r="30" spans="1:19">
      <c r="A30" s="34" t="s">
        <v>20</v>
      </c>
    </row>
    <row r="31" spans="1:19">
      <c r="A31" s="34" t="s">
        <v>382</v>
      </c>
    </row>
    <row r="32" spans="1:19">
      <c r="A32" s="34" t="s">
        <v>251</v>
      </c>
    </row>
    <row r="33" spans="1:1">
      <c r="A33" s="34" t="s">
        <v>385</v>
      </c>
    </row>
    <row r="34" spans="1:1">
      <c r="A34" s="34" t="s">
        <v>252</v>
      </c>
    </row>
    <row r="35" spans="1:1">
      <c r="A35" s="34"/>
    </row>
    <row r="36" spans="1:1">
      <c r="A36" s="34"/>
    </row>
    <row r="37" spans="1:1">
      <c r="A37" s="34"/>
    </row>
    <row r="38" spans="1:1">
      <c r="A38" s="34"/>
    </row>
    <row r="39" spans="1:1">
      <c r="A39" s="34"/>
    </row>
    <row r="40" spans="1:1">
      <c r="A40" s="34"/>
    </row>
    <row r="41" spans="1:1">
      <c r="A41" s="34"/>
    </row>
    <row r="42" spans="1:1">
      <c r="A42" s="34"/>
    </row>
    <row r="43" spans="1:1">
      <c r="A43" s="34"/>
    </row>
    <row r="44" spans="1:1">
      <c r="A44" s="34"/>
    </row>
    <row r="45" spans="1:1">
      <c r="A45" s="34"/>
    </row>
    <row r="46" spans="1:1">
      <c r="A46" s="34"/>
    </row>
    <row r="47" spans="1:1">
      <c r="A47" s="34"/>
    </row>
    <row r="48" spans="1:1">
      <c r="A48" s="34"/>
    </row>
    <row r="49" spans="1:1">
      <c r="A49" s="34"/>
    </row>
    <row r="50" spans="1:1">
      <c r="A50" s="34"/>
    </row>
    <row r="51" spans="1:1">
      <c r="A51" s="34"/>
    </row>
    <row r="52" spans="1:1">
      <c r="A52" s="34"/>
    </row>
    <row r="53" spans="1:1">
      <c r="A53" s="34"/>
    </row>
    <row r="54" spans="1:1">
      <c r="A54" s="34"/>
    </row>
    <row r="55" spans="1:1">
      <c r="A55" s="34"/>
    </row>
    <row r="56" spans="1:1">
      <c r="A56" s="34"/>
    </row>
    <row r="57" spans="1:1">
      <c r="A57" s="34"/>
    </row>
    <row r="58" spans="1:1">
      <c r="A58" s="34"/>
    </row>
    <row r="59" spans="1:1">
      <c r="A59" s="34"/>
    </row>
    <row r="60" spans="1:1">
      <c r="A60" s="34"/>
    </row>
    <row r="61" spans="1:1">
      <c r="A61" s="34"/>
    </row>
    <row r="62" spans="1:1">
      <c r="A62" s="34"/>
    </row>
    <row r="63" spans="1:1">
      <c r="A63" s="34"/>
    </row>
    <row r="64" spans="1:1">
      <c r="A64" s="34"/>
    </row>
    <row r="65" spans="1:1">
      <c r="A65" s="34"/>
    </row>
    <row r="66" spans="1:1">
      <c r="A66" s="34"/>
    </row>
    <row r="67" spans="1:1">
      <c r="A67" s="34"/>
    </row>
    <row r="68" spans="1:1">
      <c r="A68" s="34"/>
    </row>
    <row r="69" spans="1:1">
      <c r="A69" s="34"/>
    </row>
    <row r="70" spans="1:1">
      <c r="A70" s="34"/>
    </row>
    <row r="71" spans="1:1">
      <c r="A71" s="34"/>
    </row>
    <row r="72" spans="1:1">
      <c r="A72" s="34"/>
    </row>
    <row r="73" spans="1:1">
      <c r="A73" s="34"/>
    </row>
    <row r="74" spans="1:1">
      <c r="A74" s="34"/>
    </row>
    <row r="75" spans="1:1">
      <c r="A75" s="34"/>
    </row>
    <row r="76" spans="1:1">
      <c r="A76" s="34"/>
    </row>
    <row r="77" spans="1:1">
      <c r="A77" s="34"/>
    </row>
    <row r="78" spans="1:1">
      <c r="A78" s="34"/>
    </row>
    <row r="79" spans="1:1">
      <c r="A79" s="34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S668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3" sqref="C3"/>
    </sheetView>
  </sheetViews>
  <sheetFormatPr defaultRowHeight="11.25"/>
  <cols>
    <col min="1" max="1" width="2.5" style="14" customWidth="1"/>
    <col min="2" max="2" width="34.83203125" style="13" bestFit="1" customWidth="1"/>
    <col min="3" max="18" width="17" style="4" customWidth="1"/>
    <col min="19" max="16384" width="9.33203125" style="4"/>
  </cols>
  <sheetData>
    <row r="1" spans="1:18" ht="20.25">
      <c r="A1" s="1" t="s">
        <v>190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s="7" customFormat="1">
      <c r="A2" s="82"/>
      <c r="B2" s="82"/>
      <c r="C2" s="6" t="s">
        <v>141</v>
      </c>
      <c r="D2" s="6" t="s">
        <v>142</v>
      </c>
      <c r="E2" s="6" t="s">
        <v>143</v>
      </c>
      <c r="F2" s="6" t="s">
        <v>144</v>
      </c>
      <c r="G2" s="6" t="s">
        <v>145</v>
      </c>
      <c r="H2" s="6" t="s">
        <v>146</v>
      </c>
      <c r="I2" s="6" t="s">
        <v>147</v>
      </c>
      <c r="J2" s="6" t="s">
        <v>148</v>
      </c>
      <c r="K2" s="6" t="s">
        <v>149</v>
      </c>
      <c r="L2" s="6" t="s">
        <v>150</v>
      </c>
      <c r="M2" s="6" t="s">
        <v>311</v>
      </c>
      <c r="N2" s="6" t="s">
        <v>151</v>
      </c>
      <c r="O2" s="6" t="s">
        <v>152</v>
      </c>
      <c r="P2" s="6" t="s">
        <v>153</v>
      </c>
      <c r="Q2" s="6" t="s">
        <v>154</v>
      </c>
      <c r="R2" s="6" t="s">
        <v>155</v>
      </c>
    </row>
    <row r="3" spans="1:18">
      <c r="A3" s="8" t="s">
        <v>53</v>
      </c>
      <c r="B3" s="2"/>
      <c r="C3" s="7"/>
    </row>
    <row r="4" spans="1:18">
      <c r="A4" s="5"/>
      <c r="B4" s="9" t="s">
        <v>55</v>
      </c>
      <c r="C4" s="10" t="s">
        <v>56</v>
      </c>
      <c r="D4" s="11" t="s">
        <v>57</v>
      </c>
      <c r="E4" s="11" t="s">
        <v>58</v>
      </c>
      <c r="F4" s="11" t="s">
        <v>59</v>
      </c>
      <c r="G4" s="11" t="s">
        <v>337</v>
      </c>
      <c r="H4" s="11" t="s">
        <v>60</v>
      </c>
      <c r="I4" s="11" t="s">
        <v>61</v>
      </c>
      <c r="J4" s="11" t="s">
        <v>62</v>
      </c>
      <c r="K4" s="11" t="s">
        <v>63</v>
      </c>
      <c r="L4" s="11" t="s">
        <v>64</v>
      </c>
      <c r="M4" s="11" t="s">
        <v>65</v>
      </c>
      <c r="N4" s="11" t="s">
        <v>66</v>
      </c>
      <c r="O4" s="11" t="s">
        <v>67</v>
      </c>
      <c r="P4" s="11" t="s">
        <v>68</v>
      </c>
      <c r="Q4" s="11">
        <v>7</v>
      </c>
      <c r="R4" s="11">
        <v>8</v>
      </c>
    </row>
    <row r="5" spans="1:18">
      <c r="A5" s="5"/>
      <c r="B5" s="9" t="s">
        <v>69</v>
      </c>
      <c r="C5" s="10" t="s">
        <v>70</v>
      </c>
      <c r="D5" s="11" t="s">
        <v>70</v>
      </c>
      <c r="E5" s="11" t="s">
        <v>70</v>
      </c>
      <c r="F5" s="11" t="s">
        <v>70</v>
      </c>
      <c r="G5" s="11" t="s">
        <v>70</v>
      </c>
      <c r="H5" s="11" t="s">
        <v>70</v>
      </c>
      <c r="I5" s="11" t="s">
        <v>70</v>
      </c>
      <c r="J5" s="11" t="s">
        <v>70</v>
      </c>
      <c r="K5" s="11" t="s">
        <v>70</v>
      </c>
      <c r="L5" s="11" t="s">
        <v>70</v>
      </c>
      <c r="M5" s="11" t="s">
        <v>70</v>
      </c>
      <c r="N5" s="11" t="s">
        <v>70</v>
      </c>
      <c r="O5" s="11" t="s">
        <v>70</v>
      </c>
      <c r="P5" s="11" t="s">
        <v>70</v>
      </c>
      <c r="Q5" s="11" t="s">
        <v>70</v>
      </c>
      <c r="R5" s="11" t="s">
        <v>70</v>
      </c>
    </row>
    <row r="6" spans="1:18">
      <c r="A6" s="5"/>
      <c r="B6" s="9"/>
      <c r="C6" s="74"/>
      <c r="D6" s="75"/>
      <c r="E6" s="75"/>
      <c r="F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</row>
    <row r="7" spans="1:18">
      <c r="A7" s="8" t="s">
        <v>82</v>
      </c>
      <c r="B7" s="2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18">
      <c r="A8" s="5"/>
      <c r="B8" s="8" t="s">
        <v>391</v>
      </c>
      <c r="C8" s="7"/>
    </row>
    <row r="9" spans="1:18">
      <c r="A9" s="5"/>
      <c r="B9" s="9" t="s">
        <v>84</v>
      </c>
      <c r="C9" s="10" t="s">
        <v>25</v>
      </c>
      <c r="D9" s="10" t="s">
        <v>25</v>
      </c>
      <c r="E9" s="10" t="s">
        <v>25</v>
      </c>
      <c r="F9" s="10" t="s">
        <v>25</v>
      </c>
      <c r="G9" s="10" t="s">
        <v>25</v>
      </c>
      <c r="H9" s="10" t="s">
        <v>25</v>
      </c>
      <c r="I9" s="10" t="s">
        <v>25</v>
      </c>
      <c r="J9" s="10" t="s">
        <v>25</v>
      </c>
      <c r="K9" s="10" t="s">
        <v>25</v>
      </c>
      <c r="L9" s="10" t="s">
        <v>25</v>
      </c>
      <c r="M9" s="10" t="s">
        <v>25</v>
      </c>
      <c r="N9" s="10" t="s">
        <v>25</v>
      </c>
      <c r="O9" s="10" t="s">
        <v>25</v>
      </c>
      <c r="P9" s="10" t="s">
        <v>25</v>
      </c>
      <c r="Q9" s="10" t="s">
        <v>25</v>
      </c>
      <c r="R9" s="10" t="s">
        <v>25</v>
      </c>
    </row>
    <row r="10" spans="1:18">
      <c r="A10" s="5"/>
      <c r="B10" s="9" t="s">
        <v>228</v>
      </c>
      <c r="C10" s="10">
        <v>0.76569678407350683</v>
      </c>
      <c r="D10" s="10">
        <v>0.76569678407350683</v>
      </c>
      <c r="E10" s="10">
        <v>0.76569678407350683</v>
      </c>
      <c r="F10" s="10">
        <v>0.78247261345852892</v>
      </c>
      <c r="G10" s="10">
        <v>0.76569678407350683</v>
      </c>
      <c r="H10" s="10">
        <v>0.76569678407350683</v>
      </c>
      <c r="I10" s="10">
        <v>0.78616352201257855</v>
      </c>
      <c r="J10" s="10">
        <v>0.98911968348170143</v>
      </c>
      <c r="K10" s="10">
        <v>0.95693779904306231</v>
      </c>
      <c r="L10" s="10">
        <v>1.0060362173038229</v>
      </c>
      <c r="M10" s="10">
        <v>1.1286681715575622</v>
      </c>
      <c r="N10" s="10">
        <v>1.0940919037199124</v>
      </c>
      <c r="O10" s="10">
        <v>1.2150668286755772</v>
      </c>
      <c r="P10" s="10">
        <v>1.2150668286755772</v>
      </c>
      <c r="Q10" s="10">
        <v>1.2953367875647668</v>
      </c>
      <c r="R10" s="10">
        <v>1.4084507042253522</v>
      </c>
    </row>
    <row r="11" spans="1:18">
      <c r="A11" s="5"/>
      <c r="B11" s="8" t="s">
        <v>392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>
      <c r="A12" s="5"/>
      <c r="B12" s="9" t="s">
        <v>84</v>
      </c>
      <c r="C12" s="10" t="s">
        <v>25</v>
      </c>
      <c r="D12" s="10" t="s">
        <v>25</v>
      </c>
      <c r="E12" s="10" t="s">
        <v>25</v>
      </c>
      <c r="F12" s="10" t="s">
        <v>25</v>
      </c>
      <c r="G12" s="10" t="s">
        <v>25</v>
      </c>
      <c r="H12" s="10" t="s">
        <v>25</v>
      </c>
      <c r="I12" s="10" t="s">
        <v>25</v>
      </c>
      <c r="J12" s="10" t="s">
        <v>25</v>
      </c>
      <c r="K12" s="10" t="s">
        <v>25</v>
      </c>
      <c r="L12" s="10" t="s">
        <v>25</v>
      </c>
      <c r="M12" s="10" t="s">
        <v>25</v>
      </c>
      <c r="N12" s="10" t="s">
        <v>25</v>
      </c>
      <c r="O12" s="10" t="s">
        <v>25</v>
      </c>
      <c r="P12" s="10" t="s">
        <v>25</v>
      </c>
      <c r="Q12" s="10" t="s">
        <v>25</v>
      </c>
      <c r="R12" s="10" t="s">
        <v>25</v>
      </c>
    </row>
    <row r="13" spans="1:18">
      <c r="A13" s="5"/>
      <c r="B13" s="9" t="s">
        <v>228</v>
      </c>
      <c r="C13" s="10">
        <v>0.76569678407350683</v>
      </c>
      <c r="D13" s="10">
        <v>0.76569678407350683</v>
      </c>
      <c r="E13" s="10">
        <v>0.76569678407350683</v>
      </c>
      <c r="F13" s="10">
        <v>0.78247261345852892</v>
      </c>
      <c r="G13" s="10">
        <v>0.76569678407350683</v>
      </c>
      <c r="H13" s="10">
        <v>0.76569678407350683</v>
      </c>
      <c r="I13" s="10">
        <v>0.78616352201257855</v>
      </c>
      <c r="J13" s="10">
        <v>0.98911968348170143</v>
      </c>
      <c r="K13" s="10">
        <v>0.95693779904306231</v>
      </c>
      <c r="L13" s="10">
        <v>1.0060362173038229</v>
      </c>
      <c r="M13" s="10">
        <v>1.1286681715575622</v>
      </c>
      <c r="N13" s="10">
        <v>1.0940919037199124</v>
      </c>
      <c r="O13" s="10">
        <v>1.2150668286755772</v>
      </c>
      <c r="P13" s="10">
        <v>1.2150668286755772</v>
      </c>
      <c r="Q13" s="10">
        <v>1.2953367875647668</v>
      </c>
      <c r="R13" s="10">
        <v>1.4084507042253522</v>
      </c>
    </row>
    <row r="14" spans="1:18">
      <c r="A14" s="5"/>
      <c r="B14" s="8" t="s">
        <v>393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>
      <c r="A15" s="5"/>
      <c r="B15" s="9" t="s">
        <v>84</v>
      </c>
      <c r="C15" s="10" t="s">
        <v>394</v>
      </c>
      <c r="D15" s="10" t="s">
        <v>394</v>
      </c>
      <c r="E15" s="10" t="s">
        <v>394</v>
      </c>
      <c r="F15" s="10" t="s">
        <v>394</v>
      </c>
      <c r="G15" s="10" t="s">
        <v>394</v>
      </c>
      <c r="H15" s="10" t="s">
        <v>394</v>
      </c>
      <c r="I15" s="10" t="s">
        <v>394</v>
      </c>
      <c r="J15" s="10" t="s">
        <v>394</v>
      </c>
      <c r="K15" s="10" t="s">
        <v>394</v>
      </c>
      <c r="L15" s="10" t="s">
        <v>394</v>
      </c>
      <c r="M15" s="10" t="s">
        <v>394</v>
      </c>
      <c r="N15" s="10" t="s">
        <v>394</v>
      </c>
      <c r="O15" s="10" t="s">
        <v>394</v>
      </c>
      <c r="P15" s="10" t="s">
        <v>394</v>
      </c>
      <c r="Q15" s="10" t="s">
        <v>394</v>
      </c>
      <c r="R15" s="10" t="s">
        <v>394</v>
      </c>
    </row>
    <row r="16" spans="1:18">
      <c r="A16" s="5"/>
      <c r="B16" s="9" t="s">
        <v>228</v>
      </c>
      <c r="C16" s="10">
        <v>0.30674846625766872</v>
      </c>
      <c r="D16" s="10">
        <v>0.30674846625766872</v>
      </c>
      <c r="E16" s="10">
        <v>0.30674846625766872</v>
      </c>
      <c r="F16" s="10">
        <v>0.30674846625766872</v>
      </c>
      <c r="G16" s="10">
        <v>0.30674846625766872</v>
      </c>
      <c r="H16" s="10">
        <v>0.30674846625766872</v>
      </c>
      <c r="I16" s="10">
        <v>0.30674846625766872</v>
      </c>
      <c r="J16" s="10">
        <v>0.30674846625766872</v>
      </c>
      <c r="K16" s="10">
        <v>0.30674846625766872</v>
      </c>
      <c r="L16" s="10">
        <v>0.30674846625766872</v>
      </c>
      <c r="M16" s="10">
        <v>0.30674846625766872</v>
      </c>
      <c r="N16" s="10">
        <v>0.30674846625766872</v>
      </c>
      <c r="O16" s="10">
        <v>0.30674846625766872</v>
      </c>
      <c r="P16" s="10">
        <v>0.30674846625766872</v>
      </c>
      <c r="Q16" s="10">
        <v>0.30674846625766872</v>
      </c>
      <c r="R16" s="10">
        <v>0.30674846625766872</v>
      </c>
    </row>
    <row r="17" spans="1:19">
      <c r="A17" s="5"/>
      <c r="B17" s="8" t="s">
        <v>86</v>
      </c>
      <c r="C17" s="7"/>
    </row>
    <row r="18" spans="1:19">
      <c r="A18" s="5"/>
      <c r="B18" s="12" t="s">
        <v>84</v>
      </c>
      <c r="C18" s="10" t="s">
        <v>310</v>
      </c>
      <c r="D18" s="10" t="s">
        <v>310</v>
      </c>
      <c r="E18" s="10" t="s">
        <v>310</v>
      </c>
      <c r="F18" s="10" t="s">
        <v>310</v>
      </c>
      <c r="G18" s="10" t="s">
        <v>310</v>
      </c>
      <c r="H18" s="10" t="s">
        <v>310</v>
      </c>
      <c r="I18" s="10" t="s">
        <v>310</v>
      </c>
      <c r="J18" s="10" t="s">
        <v>310</v>
      </c>
      <c r="K18" s="10" t="s">
        <v>310</v>
      </c>
      <c r="L18" s="10" t="s">
        <v>310</v>
      </c>
      <c r="M18" s="10" t="s">
        <v>310</v>
      </c>
      <c r="N18" s="10" t="s">
        <v>310</v>
      </c>
      <c r="O18" s="10" t="s">
        <v>310</v>
      </c>
      <c r="P18" s="10" t="s">
        <v>310</v>
      </c>
      <c r="Q18" s="10" t="s">
        <v>310</v>
      </c>
      <c r="R18" s="10" t="s">
        <v>310</v>
      </c>
    </row>
    <row r="19" spans="1:19">
      <c r="A19" s="5"/>
      <c r="B19" s="9" t="s">
        <v>228</v>
      </c>
      <c r="C19" s="10">
        <v>1.7574692442882252</v>
      </c>
      <c r="D19" s="10">
        <v>1.7574692442882252</v>
      </c>
      <c r="E19" s="10">
        <v>1.7574692442882252</v>
      </c>
      <c r="F19" s="10">
        <v>1.7574692442882252</v>
      </c>
      <c r="G19" s="10">
        <v>1.7574692442882252</v>
      </c>
      <c r="H19" s="10">
        <v>1.7574692442882252</v>
      </c>
      <c r="I19" s="10">
        <v>1.7574692442882252</v>
      </c>
      <c r="J19" s="10">
        <v>2.0449897750511248</v>
      </c>
      <c r="K19" s="10">
        <v>1.9762845849802371</v>
      </c>
      <c r="L19" s="10">
        <v>2.0703933747412009</v>
      </c>
      <c r="M19" s="10">
        <v>2.5</v>
      </c>
      <c r="N19" s="10">
        <v>2.3696682464454977</v>
      </c>
      <c r="O19" s="10">
        <v>2.9850746268656714</v>
      </c>
      <c r="P19" s="10">
        <v>2.9850746268656714</v>
      </c>
      <c r="Q19" s="10">
        <v>2.9325513196480935</v>
      </c>
      <c r="R19" s="10">
        <v>2.9850746268656714</v>
      </c>
    </row>
    <row r="20" spans="1:19">
      <c r="A20" s="5"/>
      <c r="B20" s="8" t="s">
        <v>395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9">
      <c r="A21" s="5"/>
      <c r="B21" s="9" t="s">
        <v>229</v>
      </c>
      <c r="C21" s="10">
        <v>5.835</v>
      </c>
      <c r="D21" s="10">
        <v>5.835</v>
      </c>
      <c r="E21" s="10">
        <v>5.835</v>
      </c>
      <c r="F21" s="10">
        <v>5.835</v>
      </c>
      <c r="G21" s="10">
        <v>5.835</v>
      </c>
      <c r="H21" s="10">
        <v>5.835</v>
      </c>
      <c r="I21" s="10">
        <v>5.835</v>
      </c>
      <c r="J21" s="10">
        <v>5.835</v>
      </c>
      <c r="K21" s="10">
        <v>5.835</v>
      </c>
      <c r="L21" s="10">
        <v>5.835</v>
      </c>
      <c r="M21" s="10">
        <v>3.5249999999999999</v>
      </c>
      <c r="N21" s="10">
        <v>3.5249999999999999</v>
      </c>
      <c r="O21" s="10">
        <v>3.5249999999999999</v>
      </c>
      <c r="P21" s="10">
        <v>3.5249999999999999</v>
      </c>
      <c r="Q21" s="10">
        <v>3.5249999999999999</v>
      </c>
      <c r="R21" s="10">
        <v>3.5249999999999999</v>
      </c>
    </row>
    <row r="22" spans="1:19">
      <c r="A22" s="5"/>
      <c r="B22" s="9" t="s">
        <v>88</v>
      </c>
      <c r="C22" s="10">
        <v>0.54</v>
      </c>
      <c r="D22" s="10">
        <v>0.54</v>
      </c>
      <c r="E22" s="10">
        <v>0.54</v>
      </c>
      <c r="F22" s="10">
        <v>0.54</v>
      </c>
      <c r="G22" s="10">
        <v>0.54</v>
      </c>
      <c r="H22" s="10">
        <v>0.54</v>
      </c>
      <c r="I22" s="10">
        <v>0.54</v>
      </c>
      <c r="J22" s="10">
        <v>0.54</v>
      </c>
      <c r="K22" s="10">
        <v>0.54</v>
      </c>
      <c r="L22" s="10">
        <v>0.54</v>
      </c>
      <c r="M22" s="10">
        <v>0.40699999999999997</v>
      </c>
      <c r="N22" s="10">
        <v>0.40699999999999997</v>
      </c>
      <c r="O22" s="10">
        <v>0.40699999999999997</v>
      </c>
      <c r="P22" s="10">
        <v>0.40699999999999997</v>
      </c>
      <c r="Q22" s="10">
        <v>0.40699999999999997</v>
      </c>
      <c r="R22" s="10">
        <v>0.40699999999999997</v>
      </c>
    </row>
    <row r="23" spans="1:19">
      <c r="A23" s="5"/>
      <c r="B23" s="9" t="s">
        <v>89</v>
      </c>
      <c r="C23" s="10">
        <v>0.38400000000000001</v>
      </c>
      <c r="D23" s="10">
        <v>0.38400000000000001</v>
      </c>
      <c r="E23" s="10">
        <v>0.38400000000000001</v>
      </c>
      <c r="F23" s="10">
        <v>0.38400000000000001</v>
      </c>
      <c r="G23" s="10">
        <v>0.38400000000000001</v>
      </c>
      <c r="H23" s="10">
        <v>0.38400000000000001</v>
      </c>
      <c r="I23" s="10">
        <v>0.38400000000000001</v>
      </c>
      <c r="J23" s="10">
        <v>0.38400000000000001</v>
      </c>
      <c r="K23" s="10">
        <v>0.38400000000000001</v>
      </c>
      <c r="L23" s="10">
        <v>0.38400000000000001</v>
      </c>
      <c r="M23" s="10">
        <v>0.316</v>
      </c>
      <c r="N23" s="10">
        <v>0.316</v>
      </c>
      <c r="O23" s="10">
        <v>0.316</v>
      </c>
      <c r="P23" s="10">
        <v>0.316</v>
      </c>
      <c r="Q23" s="10">
        <v>0.316</v>
      </c>
      <c r="R23" s="10">
        <v>0.316</v>
      </c>
    </row>
    <row r="24" spans="1:19">
      <c r="A24" s="5"/>
      <c r="B24" s="8" t="s">
        <v>396</v>
      </c>
      <c r="C24" s="7"/>
    </row>
    <row r="25" spans="1:19">
      <c r="A25" s="5"/>
      <c r="B25" s="9" t="s">
        <v>229</v>
      </c>
      <c r="C25" s="10">
        <v>5.835</v>
      </c>
      <c r="D25" s="10">
        <v>5.835</v>
      </c>
      <c r="E25" s="10">
        <v>5.835</v>
      </c>
      <c r="F25" s="10">
        <v>5.835</v>
      </c>
      <c r="G25" s="10">
        <v>5.835</v>
      </c>
      <c r="H25" s="10">
        <v>5.835</v>
      </c>
      <c r="I25" s="10">
        <v>5.835</v>
      </c>
      <c r="J25" s="10">
        <v>5.835</v>
      </c>
      <c r="K25" s="10">
        <v>5.835</v>
      </c>
      <c r="L25" s="10">
        <v>5.835</v>
      </c>
      <c r="M25" s="10">
        <v>3.5249999999999999</v>
      </c>
      <c r="N25" s="10">
        <v>3.5249999999999999</v>
      </c>
      <c r="O25" s="10">
        <v>3.5249999999999999</v>
      </c>
      <c r="P25" s="10">
        <v>3.5249999999999999</v>
      </c>
      <c r="Q25" s="10">
        <v>3.5249999999999999</v>
      </c>
      <c r="R25" s="10">
        <v>3.5249999999999999</v>
      </c>
      <c r="S25" s="10"/>
    </row>
    <row r="26" spans="1:19">
      <c r="A26" s="5"/>
      <c r="B26" s="9" t="s">
        <v>88</v>
      </c>
      <c r="C26" s="10">
        <v>0.54</v>
      </c>
      <c r="D26" s="10">
        <v>0.54</v>
      </c>
      <c r="E26" s="10">
        <v>0.54</v>
      </c>
      <c r="F26" s="10">
        <v>0.54</v>
      </c>
      <c r="G26" s="10">
        <v>0.54</v>
      </c>
      <c r="H26" s="10">
        <v>0.54</v>
      </c>
      <c r="I26" s="10">
        <v>0.54</v>
      </c>
      <c r="J26" s="10">
        <v>0.54</v>
      </c>
      <c r="K26" s="10">
        <v>0.54</v>
      </c>
      <c r="L26" s="10">
        <v>0.54</v>
      </c>
      <c r="M26" s="10">
        <v>0.40699999999999997</v>
      </c>
      <c r="N26" s="10">
        <v>0.40699999999999997</v>
      </c>
      <c r="O26" s="10">
        <v>0.40699999999999997</v>
      </c>
      <c r="P26" s="10">
        <v>0.40699999999999997</v>
      </c>
      <c r="Q26" s="10">
        <v>0.40699999999999997</v>
      </c>
      <c r="R26" s="10">
        <v>0.40699999999999997</v>
      </c>
    </row>
    <row r="27" spans="1:19">
      <c r="A27" s="5"/>
      <c r="B27" s="9" t="s">
        <v>89</v>
      </c>
      <c r="C27" s="10">
        <v>0.38400000000000001</v>
      </c>
      <c r="D27" s="10">
        <v>0.38400000000000001</v>
      </c>
      <c r="E27" s="10">
        <v>0.38400000000000001</v>
      </c>
      <c r="F27" s="10">
        <v>0.38400000000000001</v>
      </c>
      <c r="G27" s="10">
        <v>0.38400000000000001</v>
      </c>
      <c r="H27" s="10">
        <v>0.38400000000000001</v>
      </c>
      <c r="I27" s="10">
        <v>0.38400000000000001</v>
      </c>
      <c r="J27" s="10">
        <v>0.38400000000000001</v>
      </c>
      <c r="K27" s="10">
        <v>0.38400000000000001</v>
      </c>
      <c r="L27" s="10">
        <v>0.38400000000000001</v>
      </c>
      <c r="M27" s="10">
        <v>0.316</v>
      </c>
      <c r="N27" s="10">
        <v>0.316</v>
      </c>
      <c r="O27" s="10">
        <v>0.316</v>
      </c>
      <c r="P27" s="10">
        <v>0.316</v>
      </c>
      <c r="Q27" s="10">
        <v>0.316</v>
      </c>
      <c r="R27" s="10">
        <v>0.316</v>
      </c>
    </row>
    <row r="28" spans="1:19">
      <c r="A28" s="5"/>
      <c r="B28" s="8" t="s">
        <v>90</v>
      </c>
      <c r="C28" s="7"/>
    </row>
    <row r="29" spans="1:19">
      <c r="A29" s="5"/>
      <c r="B29" s="9" t="s">
        <v>229</v>
      </c>
      <c r="C29" s="10" t="s">
        <v>191</v>
      </c>
      <c r="D29" s="10" t="s">
        <v>191</v>
      </c>
      <c r="E29" s="10" t="s">
        <v>191</v>
      </c>
      <c r="F29" s="10" t="s">
        <v>191</v>
      </c>
      <c r="G29" s="10" t="s">
        <v>191</v>
      </c>
      <c r="H29" s="10" t="s">
        <v>191</v>
      </c>
      <c r="I29" s="10" t="s">
        <v>191</v>
      </c>
      <c r="J29" s="10" t="s">
        <v>191</v>
      </c>
      <c r="K29" s="10" t="s">
        <v>191</v>
      </c>
      <c r="L29" s="10" t="s">
        <v>191</v>
      </c>
      <c r="M29" s="10" t="s">
        <v>191</v>
      </c>
      <c r="N29" s="10" t="s">
        <v>191</v>
      </c>
      <c r="O29" s="10" t="s">
        <v>191</v>
      </c>
      <c r="P29" s="10" t="s">
        <v>191</v>
      </c>
      <c r="Q29" s="10" t="s">
        <v>191</v>
      </c>
      <c r="R29" s="10" t="s">
        <v>191</v>
      </c>
    </row>
    <row r="30" spans="1:19">
      <c r="A30" s="5"/>
      <c r="B30" s="9" t="s">
        <v>88</v>
      </c>
      <c r="C30" s="10" t="s">
        <v>191</v>
      </c>
      <c r="D30" s="10" t="s">
        <v>191</v>
      </c>
      <c r="E30" s="10" t="s">
        <v>191</v>
      </c>
      <c r="F30" s="10" t="s">
        <v>191</v>
      </c>
      <c r="G30" s="10" t="s">
        <v>191</v>
      </c>
      <c r="H30" s="10" t="s">
        <v>191</v>
      </c>
      <c r="I30" s="10" t="s">
        <v>191</v>
      </c>
      <c r="J30" s="10" t="s">
        <v>191</v>
      </c>
      <c r="K30" s="10" t="s">
        <v>191</v>
      </c>
      <c r="L30" s="10" t="s">
        <v>191</v>
      </c>
      <c r="M30" s="10" t="s">
        <v>191</v>
      </c>
      <c r="N30" s="10" t="s">
        <v>191</v>
      </c>
      <c r="O30" s="10" t="s">
        <v>191</v>
      </c>
      <c r="P30" s="10" t="s">
        <v>191</v>
      </c>
      <c r="Q30" s="10" t="s">
        <v>191</v>
      </c>
      <c r="R30" s="10" t="s">
        <v>191</v>
      </c>
    </row>
    <row r="31" spans="1:19">
      <c r="A31" s="5"/>
      <c r="B31" s="9" t="s">
        <v>89</v>
      </c>
      <c r="C31" s="10" t="s">
        <v>191</v>
      </c>
      <c r="D31" s="10" t="s">
        <v>191</v>
      </c>
      <c r="E31" s="10" t="s">
        <v>191</v>
      </c>
      <c r="F31" s="10" t="s">
        <v>191</v>
      </c>
      <c r="G31" s="10" t="s">
        <v>191</v>
      </c>
      <c r="H31" s="10" t="s">
        <v>191</v>
      </c>
      <c r="I31" s="10" t="s">
        <v>191</v>
      </c>
      <c r="J31" s="10" t="s">
        <v>191</v>
      </c>
      <c r="K31" s="10" t="s">
        <v>191</v>
      </c>
      <c r="L31" s="10" t="s">
        <v>191</v>
      </c>
      <c r="M31" s="10" t="s">
        <v>191</v>
      </c>
      <c r="N31" s="10" t="s">
        <v>191</v>
      </c>
      <c r="O31" s="10" t="s">
        <v>191</v>
      </c>
      <c r="P31" s="10" t="s">
        <v>191</v>
      </c>
      <c r="Q31" s="10" t="s">
        <v>191</v>
      </c>
      <c r="R31" s="10" t="s">
        <v>191</v>
      </c>
    </row>
    <row r="32" spans="1:19">
      <c r="A32" s="5"/>
      <c r="B32" s="8" t="s">
        <v>91</v>
      </c>
      <c r="C32" s="7"/>
    </row>
    <row r="33" spans="1:18">
      <c r="A33" s="5"/>
      <c r="B33" s="9" t="s">
        <v>92</v>
      </c>
      <c r="C33" s="10" t="s">
        <v>186</v>
      </c>
      <c r="D33" s="10" t="s">
        <v>186</v>
      </c>
      <c r="E33" s="10" t="s">
        <v>186</v>
      </c>
      <c r="F33" s="10" t="s">
        <v>186</v>
      </c>
      <c r="G33" s="10" t="s">
        <v>186</v>
      </c>
      <c r="H33" s="10" t="s">
        <v>186</v>
      </c>
      <c r="I33" s="10" t="s">
        <v>186</v>
      </c>
      <c r="J33" s="10" t="s">
        <v>186</v>
      </c>
      <c r="K33" s="10" t="s">
        <v>186</v>
      </c>
      <c r="L33" s="10" t="s">
        <v>186</v>
      </c>
      <c r="M33" s="10" t="s">
        <v>186</v>
      </c>
      <c r="N33" s="10" t="s">
        <v>186</v>
      </c>
      <c r="O33" s="10" t="s">
        <v>186</v>
      </c>
      <c r="P33" s="10" t="s">
        <v>186</v>
      </c>
      <c r="Q33" s="10" t="s">
        <v>186</v>
      </c>
      <c r="R33" s="10" t="s">
        <v>186</v>
      </c>
    </row>
    <row r="34" spans="1:18">
      <c r="A34" s="5"/>
      <c r="B34" s="9" t="s">
        <v>93</v>
      </c>
      <c r="C34" s="10" t="s">
        <v>309</v>
      </c>
      <c r="D34" s="10" t="s">
        <v>309</v>
      </c>
      <c r="E34" s="10" t="s">
        <v>309</v>
      </c>
      <c r="F34" s="10" t="s">
        <v>309</v>
      </c>
      <c r="G34" s="10" t="s">
        <v>309</v>
      </c>
      <c r="H34" s="10" t="s">
        <v>309</v>
      </c>
      <c r="I34" s="10" t="s">
        <v>309</v>
      </c>
      <c r="J34" s="10" t="s">
        <v>309</v>
      </c>
      <c r="K34" s="10" t="s">
        <v>309</v>
      </c>
      <c r="L34" s="10" t="s">
        <v>309</v>
      </c>
      <c r="M34" s="10" t="s">
        <v>309</v>
      </c>
      <c r="N34" s="10" t="s">
        <v>309</v>
      </c>
      <c r="O34" s="10" t="s">
        <v>309</v>
      </c>
      <c r="P34" s="10" t="s">
        <v>309</v>
      </c>
      <c r="Q34" s="10" t="s">
        <v>309</v>
      </c>
      <c r="R34" s="10" t="s">
        <v>309</v>
      </c>
    </row>
    <row r="35" spans="1:18">
      <c r="A35" s="5"/>
      <c r="B35" s="9" t="s">
        <v>228</v>
      </c>
      <c r="C35" s="10">
        <v>0.53705692803437166</v>
      </c>
      <c r="D35" s="10">
        <v>0.53705692803437166</v>
      </c>
      <c r="E35" s="10">
        <v>0.53705692803437166</v>
      </c>
      <c r="F35" s="10">
        <v>0.53705692803437166</v>
      </c>
      <c r="G35" s="10">
        <v>0.53705692803437166</v>
      </c>
      <c r="H35" s="10">
        <v>0.53705692803437166</v>
      </c>
      <c r="I35" s="10">
        <v>0.53705692803437166</v>
      </c>
      <c r="J35" s="10">
        <v>0.53705692803437166</v>
      </c>
      <c r="K35" s="10">
        <v>0.53705692803437166</v>
      </c>
      <c r="L35" s="10">
        <v>0.53705692803437166</v>
      </c>
      <c r="M35" s="10">
        <v>0.53705692803437166</v>
      </c>
      <c r="N35" s="10">
        <v>0.53705692803437166</v>
      </c>
      <c r="O35" s="10">
        <v>0.53705692803437166</v>
      </c>
      <c r="P35" s="10">
        <v>0.53705692803437166</v>
      </c>
      <c r="Q35" s="10">
        <v>0.53705692803437166</v>
      </c>
      <c r="R35" s="10">
        <v>0.53705692803437166</v>
      </c>
    </row>
    <row r="36" spans="1:18">
      <c r="A36" s="8" t="s">
        <v>99</v>
      </c>
      <c r="B36" s="2"/>
      <c r="C36" s="7"/>
    </row>
    <row r="37" spans="1:18">
      <c r="A37" s="5"/>
      <c r="B37" s="8" t="s">
        <v>104</v>
      </c>
      <c r="C37" s="7"/>
    </row>
    <row r="38" spans="1:18">
      <c r="A38" s="5"/>
      <c r="B38" s="9" t="s">
        <v>192</v>
      </c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>
      <c r="A39" s="5"/>
      <c r="B39" s="9" t="s">
        <v>387</v>
      </c>
      <c r="C39" s="10">
        <v>747.05617000000007</v>
      </c>
      <c r="D39" s="10">
        <v>756.01210000000003</v>
      </c>
      <c r="E39" s="10">
        <v>630.38700000000006</v>
      </c>
      <c r="F39" s="10">
        <v>677.09639000000004</v>
      </c>
      <c r="G39" s="10">
        <v>454.87809999999996</v>
      </c>
      <c r="H39" s="10">
        <v>493.52967000000001</v>
      </c>
      <c r="I39" s="10">
        <v>318.80422999999996</v>
      </c>
      <c r="J39" s="10">
        <v>689.84848</v>
      </c>
      <c r="K39" s="10">
        <v>359.28993000000003</v>
      </c>
      <c r="L39" s="10">
        <v>353.12873999999999</v>
      </c>
      <c r="M39" s="10">
        <v>636.15521999999999</v>
      </c>
      <c r="N39" s="10">
        <v>303.34515999999996</v>
      </c>
      <c r="O39" s="10">
        <v>629.60271999999998</v>
      </c>
      <c r="P39" s="10">
        <v>285.80025000000001</v>
      </c>
      <c r="Q39" s="10">
        <v>485.78942000000001</v>
      </c>
      <c r="R39" s="10">
        <v>254.78717000000003</v>
      </c>
    </row>
    <row r="40" spans="1:18">
      <c r="A40" s="5"/>
      <c r="B40" s="9" t="s">
        <v>388</v>
      </c>
      <c r="C40" s="10">
        <v>747.05617000000007</v>
      </c>
      <c r="D40" s="10">
        <v>756.01210000000003</v>
      </c>
      <c r="E40" s="10">
        <v>630.38700000000006</v>
      </c>
      <c r="F40" s="10">
        <v>677.09639000000004</v>
      </c>
      <c r="G40" s="10">
        <v>454.87809999999996</v>
      </c>
      <c r="H40" s="10">
        <v>493.52967000000001</v>
      </c>
      <c r="I40" s="10">
        <v>318.80422999999996</v>
      </c>
      <c r="J40" s="10">
        <v>689.84848</v>
      </c>
      <c r="K40" s="10">
        <v>359.28993000000003</v>
      </c>
      <c r="L40" s="10">
        <v>353.12873999999999</v>
      </c>
      <c r="M40" s="10">
        <v>636.15521999999999</v>
      </c>
      <c r="N40" s="10">
        <v>303.34515999999996</v>
      </c>
      <c r="O40" s="10">
        <v>629.60271999999998</v>
      </c>
      <c r="P40" s="10">
        <v>285.80025000000001</v>
      </c>
      <c r="Q40" s="10">
        <v>485.78942000000001</v>
      </c>
      <c r="R40" s="10">
        <v>254.78717000000003</v>
      </c>
    </row>
    <row r="41" spans="1:18">
      <c r="A41" s="5"/>
      <c r="B41" s="9" t="s">
        <v>193</v>
      </c>
    </row>
    <row r="42" spans="1:18">
      <c r="A42" s="5"/>
      <c r="B42" s="9" t="s">
        <v>318</v>
      </c>
      <c r="C42" s="10">
        <v>2853.35707</v>
      </c>
      <c r="D42" s="10">
        <v>3547.8467200000005</v>
      </c>
      <c r="E42" s="10">
        <v>3087.6181200000001</v>
      </c>
      <c r="F42" s="10">
        <v>3800.5772000000002</v>
      </c>
      <c r="G42" s="10">
        <v>2890.33079</v>
      </c>
      <c r="H42" s="10">
        <v>3287.22705</v>
      </c>
      <c r="I42" s="10">
        <v>3102.2630199999999</v>
      </c>
      <c r="J42" s="10">
        <v>4155.4363800000001</v>
      </c>
      <c r="K42" s="10">
        <v>3407.0826299999999</v>
      </c>
      <c r="L42" s="10">
        <v>3635.3411299999998</v>
      </c>
      <c r="M42" s="10">
        <v>4724.0540899999996</v>
      </c>
      <c r="N42" s="10">
        <v>3931.2693100000001</v>
      </c>
      <c r="O42" s="10">
        <v>5068.47055</v>
      </c>
      <c r="P42" s="10">
        <v>4659.6447699999999</v>
      </c>
      <c r="Q42" s="10">
        <v>5144.6647699999994</v>
      </c>
      <c r="R42" s="10">
        <v>6251.9205099999999</v>
      </c>
    </row>
    <row r="43" spans="1:18">
      <c r="A43" s="5"/>
      <c r="B43" s="9" t="s">
        <v>370</v>
      </c>
      <c r="C43" s="10">
        <v>5.774</v>
      </c>
      <c r="D43" s="10">
        <v>13.292440000000001</v>
      </c>
      <c r="E43" s="10">
        <v>9.5946299999999987</v>
      </c>
      <c r="F43" s="10">
        <v>16.56268</v>
      </c>
      <c r="G43" s="10">
        <v>6.9952200000000007</v>
      </c>
      <c r="H43" s="10">
        <v>12.53417</v>
      </c>
      <c r="I43" s="10">
        <v>9.3844899999999996</v>
      </c>
      <c r="J43" s="10">
        <v>17.64134</v>
      </c>
      <c r="K43" s="10">
        <v>15.802149999999999</v>
      </c>
      <c r="L43" s="10">
        <v>13.273870000000001</v>
      </c>
      <c r="M43" s="10">
        <v>20.05434</v>
      </c>
      <c r="N43" s="10">
        <v>18.38898</v>
      </c>
      <c r="O43" s="10">
        <v>21.229389999999999</v>
      </c>
      <c r="P43" s="10">
        <v>21.015270000000001</v>
      </c>
      <c r="Q43" s="10">
        <v>22.62406</v>
      </c>
      <c r="R43" s="10">
        <v>29.17418</v>
      </c>
    </row>
    <row r="44" spans="1:18">
      <c r="A44" s="5"/>
      <c r="B44" s="8" t="s">
        <v>105</v>
      </c>
      <c r="C44" s="10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>
      <c r="A45" s="5"/>
      <c r="B45" s="9" t="s">
        <v>106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</row>
    <row r="46" spans="1:18">
      <c r="A46" s="5"/>
      <c r="B46" s="9" t="s">
        <v>387</v>
      </c>
      <c r="C46" s="65">
        <v>2.64</v>
      </c>
      <c r="D46" s="65">
        <v>2.64</v>
      </c>
      <c r="E46" s="65">
        <v>2.64</v>
      </c>
      <c r="F46" s="65">
        <v>2.64</v>
      </c>
      <c r="G46" s="65">
        <v>2.64</v>
      </c>
      <c r="H46" s="65">
        <v>2.64</v>
      </c>
      <c r="I46" s="65">
        <v>2.64</v>
      </c>
      <c r="J46" s="65">
        <v>2.64</v>
      </c>
      <c r="K46" s="65">
        <v>2.64</v>
      </c>
      <c r="L46" s="65">
        <v>2.64</v>
      </c>
      <c r="M46" s="65">
        <v>2.64</v>
      </c>
      <c r="N46" s="65">
        <v>2.64</v>
      </c>
      <c r="O46" s="65">
        <v>2.64</v>
      </c>
      <c r="P46" s="65">
        <v>2.64</v>
      </c>
      <c r="Q46" s="65">
        <v>2.64</v>
      </c>
      <c r="R46" s="65">
        <v>2.64</v>
      </c>
    </row>
    <row r="47" spans="1:18">
      <c r="A47" s="5"/>
      <c r="B47" s="9" t="s">
        <v>388</v>
      </c>
      <c r="C47" s="65">
        <v>2.64</v>
      </c>
      <c r="D47" s="65">
        <v>2.64</v>
      </c>
      <c r="E47" s="65">
        <v>2.64</v>
      </c>
      <c r="F47" s="65">
        <v>2.64</v>
      </c>
      <c r="G47" s="65">
        <v>2.64</v>
      </c>
      <c r="H47" s="65">
        <v>2.64</v>
      </c>
      <c r="I47" s="65">
        <v>2.64</v>
      </c>
      <c r="J47" s="65">
        <v>2.64</v>
      </c>
      <c r="K47" s="65">
        <v>2.64</v>
      </c>
      <c r="L47" s="65">
        <v>2.64</v>
      </c>
      <c r="M47" s="65">
        <v>2.64</v>
      </c>
      <c r="N47" s="65">
        <v>2.64</v>
      </c>
      <c r="O47" s="65">
        <v>2.64</v>
      </c>
      <c r="P47" s="65">
        <v>2.64</v>
      </c>
      <c r="Q47" s="65">
        <v>2.64</v>
      </c>
      <c r="R47" s="65">
        <v>2.64</v>
      </c>
    </row>
    <row r="48" spans="1:18">
      <c r="A48" s="5"/>
      <c r="B48" s="9" t="s">
        <v>107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>
      <c r="A49" s="5"/>
      <c r="B49" s="9" t="s">
        <v>318</v>
      </c>
      <c r="C49" s="10">
        <v>0.76</v>
      </c>
      <c r="D49" s="10">
        <v>0.76</v>
      </c>
      <c r="E49" s="10">
        <v>0.76</v>
      </c>
      <c r="F49" s="10">
        <v>0.76</v>
      </c>
      <c r="G49" s="10">
        <v>0.76</v>
      </c>
      <c r="H49" s="10">
        <v>0.76</v>
      </c>
      <c r="I49" s="10">
        <v>0.76</v>
      </c>
      <c r="J49" s="10">
        <v>0.76</v>
      </c>
      <c r="K49" s="10">
        <v>0.76</v>
      </c>
      <c r="L49" s="10">
        <v>0.76</v>
      </c>
      <c r="M49" s="10">
        <v>0.76</v>
      </c>
      <c r="N49" s="10">
        <v>0.76</v>
      </c>
      <c r="O49" s="10">
        <v>0.76</v>
      </c>
      <c r="P49" s="10">
        <v>0.76</v>
      </c>
      <c r="Q49" s="10">
        <v>0.76</v>
      </c>
      <c r="R49" s="10">
        <v>0.76</v>
      </c>
    </row>
    <row r="50" spans="1:18">
      <c r="A50" s="5"/>
      <c r="B50" s="9" t="s">
        <v>370</v>
      </c>
      <c r="C50" s="10">
        <v>1</v>
      </c>
      <c r="D50" s="10">
        <v>1</v>
      </c>
      <c r="E50" s="10">
        <v>1</v>
      </c>
      <c r="F50" s="10">
        <v>1</v>
      </c>
      <c r="G50" s="10">
        <v>1</v>
      </c>
      <c r="H50" s="10">
        <v>1</v>
      </c>
      <c r="I50" s="10">
        <v>1</v>
      </c>
      <c r="J50" s="10">
        <v>1</v>
      </c>
      <c r="K50" s="10">
        <v>1</v>
      </c>
      <c r="L50" s="10">
        <v>1</v>
      </c>
      <c r="M50" s="10">
        <v>1</v>
      </c>
      <c r="N50" s="10">
        <v>1</v>
      </c>
      <c r="O50" s="10">
        <v>1</v>
      </c>
      <c r="P50" s="10">
        <v>1</v>
      </c>
      <c r="Q50" s="10">
        <v>1</v>
      </c>
      <c r="R50" s="10">
        <v>1</v>
      </c>
    </row>
    <row r="51" spans="1:18">
      <c r="A51" s="5"/>
      <c r="B51" s="8" t="s">
        <v>312</v>
      </c>
      <c r="C51" s="7"/>
    </row>
    <row r="52" spans="1:18">
      <c r="A52" s="5"/>
      <c r="B52" s="9" t="s">
        <v>331</v>
      </c>
      <c r="C52" s="10" t="s">
        <v>369</v>
      </c>
      <c r="D52" s="10" t="s">
        <v>369</v>
      </c>
      <c r="E52" s="10" t="s">
        <v>369</v>
      </c>
      <c r="F52" s="10" t="s">
        <v>369</v>
      </c>
      <c r="G52" s="10" t="s">
        <v>369</v>
      </c>
      <c r="H52" s="10" t="s">
        <v>369</v>
      </c>
      <c r="I52" s="10" t="s">
        <v>369</v>
      </c>
      <c r="J52" s="10" t="s">
        <v>369</v>
      </c>
      <c r="K52" s="10" t="s">
        <v>369</v>
      </c>
      <c r="L52" s="10" t="s">
        <v>369</v>
      </c>
      <c r="M52" s="10" t="s">
        <v>369</v>
      </c>
      <c r="N52" s="10" t="s">
        <v>369</v>
      </c>
      <c r="O52" s="10" t="s">
        <v>369</v>
      </c>
      <c r="P52" s="10" t="s">
        <v>369</v>
      </c>
      <c r="Q52" s="10" t="s">
        <v>369</v>
      </c>
      <c r="R52" s="10" t="s">
        <v>369</v>
      </c>
    </row>
    <row r="53" spans="1:18">
      <c r="A53" s="5"/>
      <c r="B53" s="9" t="s">
        <v>332</v>
      </c>
      <c r="C53" s="10" t="s">
        <v>369</v>
      </c>
      <c r="D53" s="10" t="s">
        <v>369</v>
      </c>
      <c r="E53" s="10" t="s">
        <v>369</v>
      </c>
      <c r="F53" s="10" t="s">
        <v>369</v>
      </c>
      <c r="G53" s="10" t="s">
        <v>369</v>
      </c>
      <c r="H53" s="10" t="s">
        <v>369</v>
      </c>
      <c r="I53" s="10" t="s">
        <v>369</v>
      </c>
      <c r="J53" s="10" t="s">
        <v>369</v>
      </c>
      <c r="K53" s="10" t="s">
        <v>369</v>
      </c>
      <c r="L53" s="10" t="s">
        <v>369</v>
      </c>
      <c r="M53" s="10" t="s">
        <v>369</v>
      </c>
      <c r="N53" s="10" t="s">
        <v>369</v>
      </c>
      <c r="O53" s="10" t="s">
        <v>369</v>
      </c>
      <c r="P53" s="10" t="s">
        <v>369</v>
      </c>
      <c r="Q53" s="10" t="s">
        <v>369</v>
      </c>
      <c r="R53" s="10" t="s">
        <v>369</v>
      </c>
    </row>
    <row r="54" spans="1:18">
      <c r="A54" s="5"/>
      <c r="B54" s="9" t="s">
        <v>373</v>
      </c>
      <c r="C54" s="76" t="s">
        <v>313</v>
      </c>
      <c r="D54" s="76" t="s">
        <v>313</v>
      </c>
      <c r="E54" s="77" t="s">
        <v>389</v>
      </c>
      <c r="F54" s="76" t="s">
        <v>313</v>
      </c>
      <c r="G54" s="77" t="s">
        <v>389</v>
      </c>
      <c r="H54" s="77" t="s">
        <v>389</v>
      </c>
      <c r="I54" s="77" t="s">
        <v>389</v>
      </c>
      <c r="J54" s="76" t="s">
        <v>313</v>
      </c>
      <c r="K54" s="77" t="s">
        <v>389</v>
      </c>
      <c r="L54" s="77" t="s">
        <v>389</v>
      </c>
      <c r="M54" s="77" t="s">
        <v>389</v>
      </c>
      <c r="N54" s="77" t="s">
        <v>389</v>
      </c>
      <c r="O54" s="77" t="s">
        <v>389</v>
      </c>
      <c r="P54" s="77" t="s">
        <v>389</v>
      </c>
      <c r="Q54" s="77" t="s">
        <v>389</v>
      </c>
      <c r="R54" s="77" t="s">
        <v>389</v>
      </c>
    </row>
    <row r="55" spans="1:18">
      <c r="A55" s="5"/>
      <c r="B55" s="8" t="s">
        <v>230</v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</row>
    <row r="56" spans="1:18">
      <c r="A56" s="5"/>
      <c r="B56" s="9" t="s">
        <v>371</v>
      </c>
      <c r="C56" s="10">
        <v>0.16</v>
      </c>
      <c r="D56" s="10">
        <v>0.37</v>
      </c>
      <c r="E56" s="10">
        <v>0.28000000000000003</v>
      </c>
      <c r="F56" s="10">
        <v>0.48</v>
      </c>
      <c r="G56" s="10">
        <v>0.2</v>
      </c>
      <c r="H56" s="10">
        <v>0.38</v>
      </c>
      <c r="I56" s="10">
        <v>0.26</v>
      </c>
      <c r="J56" s="10">
        <v>0.49</v>
      </c>
      <c r="K56" s="10">
        <v>0.54</v>
      </c>
      <c r="L56" s="10">
        <v>0.37</v>
      </c>
      <c r="M56" s="10">
        <v>0.54</v>
      </c>
      <c r="N56" s="10">
        <v>0.61</v>
      </c>
      <c r="O56" s="10">
        <v>0.56000000000000005</v>
      </c>
      <c r="P56" s="10">
        <v>0.64</v>
      </c>
      <c r="Q56" s="10">
        <v>0.61</v>
      </c>
      <c r="R56" s="10">
        <v>0.76</v>
      </c>
    </row>
    <row r="57" spans="1:18">
      <c r="A57" s="5"/>
      <c r="B57" s="9" t="s">
        <v>329</v>
      </c>
      <c r="C57" s="10">
        <v>1.84</v>
      </c>
      <c r="D57" s="10">
        <v>1.84</v>
      </c>
      <c r="E57" s="10">
        <v>1.84</v>
      </c>
      <c r="F57" s="10">
        <v>1.84</v>
      </c>
      <c r="G57" s="10">
        <v>1.84</v>
      </c>
      <c r="H57" s="10">
        <v>1.84</v>
      </c>
      <c r="I57" s="10">
        <v>1.84</v>
      </c>
      <c r="J57" s="10">
        <v>1.84</v>
      </c>
      <c r="K57" s="10">
        <v>1.84</v>
      </c>
      <c r="L57" s="10">
        <v>1.84</v>
      </c>
      <c r="M57" s="10">
        <v>1.84</v>
      </c>
      <c r="N57" s="10">
        <v>1.84</v>
      </c>
      <c r="O57" s="10">
        <v>1.84</v>
      </c>
      <c r="P57" s="10">
        <v>1.84</v>
      </c>
      <c r="Q57" s="10">
        <v>1.84</v>
      </c>
      <c r="R57" s="10">
        <v>1.84</v>
      </c>
    </row>
    <row r="58" spans="1:18">
      <c r="A58" s="5"/>
      <c r="B58" s="9" t="s">
        <v>330</v>
      </c>
      <c r="C58" s="10">
        <v>0.04</v>
      </c>
      <c r="D58" s="10">
        <v>0.04</v>
      </c>
      <c r="E58" s="10">
        <v>0.04</v>
      </c>
      <c r="F58" s="10">
        <v>0.04</v>
      </c>
      <c r="G58" s="10">
        <v>0.04</v>
      </c>
      <c r="H58" s="10">
        <v>0.04</v>
      </c>
      <c r="I58" s="10">
        <v>0.04</v>
      </c>
      <c r="J58" s="10">
        <v>0.04</v>
      </c>
      <c r="K58" s="10">
        <v>0.04</v>
      </c>
      <c r="L58" s="10">
        <v>0.04</v>
      </c>
      <c r="M58" s="10">
        <v>0.04</v>
      </c>
      <c r="N58" s="10">
        <v>0.04</v>
      </c>
      <c r="O58" s="10">
        <v>0.04</v>
      </c>
      <c r="P58" s="10">
        <v>0.04</v>
      </c>
      <c r="Q58" s="10">
        <v>0.04</v>
      </c>
      <c r="R58" s="10">
        <v>0.04</v>
      </c>
    </row>
    <row r="59" spans="1:18">
      <c r="A59" s="5"/>
      <c r="B59" s="9" t="s">
        <v>319</v>
      </c>
      <c r="C59" s="10">
        <v>0.24</v>
      </c>
      <c r="D59" s="10">
        <v>0.24</v>
      </c>
      <c r="E59" s="10">
        <v>0.24</v>
      </c>
      <c r="F59" s="10">
        <v>0.24</v>
      </c>
      <c r="G59" s="10">
        <v>0.24</v>
      </c>
      <c r="H59" s="10">
        <v>0.24</v>
      </c>
      <c r="I59" s="10">
        <v>0.24</v>
      </c>
      <c r="J59" s="10">
        <v>0.24</v>
      </c>
      <c r="K59" s="10">
        <v>0.24</v>
      </c>
      <c r="L59" s="10">
        <v>0.24</v>
      </c>
      <c r="M59" s="10">
        <v>0.24</v>
      </c>
      <c r="N59" s="10">
        <v>0.24</v>
      </c>
      <c r="O59" s="10">
        <v>0.24</v>
      </c>
      <c r="P59" s="10">
        <v>0.24</v>
      </c>
      <c r="Q59" s="10">
        <v>0.24</v>
      </c>
      <c r="R59" s="10">
        <v>0.24</v>
      </c>
    </row>
    <row r="60" spans="1:18">
      <c r="A60" s="5"/>
      <c r="B60" s="9" t="s">
        <v>320</v>
      </c>
      <c r="C60" s="10">
        <v>1.76</v>
      </c>
      <c r="D60" s="10">
        <v>1.81</v>
      </c>
      <c r="E60" s="10">
        <v>2.0099999999999998</v>
      </c>
      <c r="F60" s="10">
        <v>1.87</v>
      </c>
      <c r="G60" s="10">
        <v>1.69</v>
      </c>
      <c r="H60" s="10">
        <v>2.02</v>
      </c>
      <c r="I60" s="10">
        <v>1.73</v>
      </c>
      <c r="J60" s="10">
        <v>1.81</v>
      </c>
      <c r="K60" s="10">
        <v>1.98</v>
      </c>
      <c r="L60" s="10">
        <v>1.81</v>
      </c>
      <c r="M60" s="10">
        <v>1.44</v>
      </c>
      <c r="N60" s="10">
        <v>1.54</v>
      </c>
      <c r="O60" s="10">
        <v>1.43</v>
      </c>
      <c r="P60" s="10">
        <v>1.5</v>
      </c>
      <c r="Q60" s="10">
        <v>1.38</v>
      </c>
      <c r="R60" s="10">
        <v>1.33</v>
      </c>
    </row>
    <row r="61" spans="1:18">
      <c r="A61" s="5"/>
      <c r="B61" s="9" t="s">
        <v>326</v>
      </c>
      <c r="C61" s="10">
        <v>0.51</v>
      </c>
      <c r="D61" s="10">
        <v>0.53</v>
      </c>
      <c r="E61" s="10">
        <v>0.57999999999999996</v>
      </c>
      <c r="F61" s="10">
        <v>0.54</v>
      </c>
      <c r="G61" s="10">
        <v>0.48</v>
      </c>
      <c r="H61" s="10">
        <v>0.57999999999999996</v>
      </c>
      <c r="I61" s="10">
        <v>0.48</v>
      </c>
      <c r="J61" s="10">
        <v>0.51</v>
      </c>
      <c r="K61" s="10">
        <v>0.56000000000000005</v>
      </c>
      <c r="L61" s="10">
        <v>0.5</v>
      </c>
      <c r="M61" s="10">
        <v>0.4</v>
      </c>
      <c r="N61" s="10">
        <v>0.43</v>
      </c>
      <c r="O61" s="10">
        <v>0.39</v>
      </c>
      <c r="P61" s="10">
        <v>0.4</v>
      </c>
      <c r="Q61" s="10">
        <v>0.37</v>
      </c>
      <c r="R61" s="10">
        <v>0.35</v>
      </c>
    </row>
    <row r="62" spans="1:18">
      <c r="A62" s="5"/>
      <c r="B62" s="9" t="s">
        <v>321</v>
      </c>
      <c r="C62" s="10">
        <v>1.8</v>
      </c>
      <c r="D62" s="10">
        <v>1.84</v>
      </c>
      <c r="E62" s="10">
        <v>2.0099999999999998</v>
      </c>
      <c r="F62" s="10">
        <v>1.87</v>
      </c>
      <c r="G62" s="10">
        <v>1.61</v>
      </c>
      <c r="H62" s="10">
        <v>2.0099999999999998</v>
      </c>
      <c r="I62" s="10">
        <v>1.49</v>
      </c>
      <c r="J62" s="10">
        <v>1.78</v>
      </c>
      <c r="K62" s="10">
        <v>1.98</v>
      </c>
      <c r="L62" s="10">
        <v>1.63</v>
      </c>
      <c r="M62" s="10">
        <v>1.41</v>
      </c>
      <c r="N62" s="10">
        <v>1.51</v>
      </c>
      <c r="O62" s="10">
        <v>1.4</v>
      </c>
      <c r="P62" s="10">
        <v>1.45</v>
      </c>
      <c r="Q62" s="10">
        <v>1.34</v>
      </c>
      <c r="R62" s="10">
        <v>1.24</v>
      </c>
    </row>
    <row r="63" spans="1:18">
      <c r="A63" s="5"/>
      <c r="B63" s="9" t="s">
        <v>327</v>
      </c>
      <c r="C63" s="10">
        <v>0.52</v>
      </c>
      <c r="D63" s="10">
        <v>0.53</v>
      </c>
      <c r="E63" s="10">
        <v>0.57999999999999996</v>
      </c>
      <c r="F63" s="10">
        <v>0.54</v>
      </c>
      <c r="G63" s="10">
        <v>0.46</v>
      </c>
      <c r="H63" s="10">
        <v>0.57999999999999996</v>
      </c>
      <c r="I63" s="10">
        <v>0.41</v>
      </c>
      <c r="J63" s="10">
        <v>0.51</v>
      </c>
      <c r="K63" s="10">
        <v>0.56000000000000005</v>
      </c>
      <c r="L63" s="10">
        <v>0.46</v>
      </c>
      <c r="M63" s="10">
        <v>0.39</v>
      </c>
      <c r="N63" s="10">
        <v>0.42</v>
      </c>
      <c r="O63" s="10">
        <v>0.38</v>
      </c>
      <c r="P63" s="10">
        <v>0.39</v>
      </c>
      <c r="Q63" s="10">
        <v>0.36</v>
      </c>
      <c r="R63" s="10">
        <v>0.33</v>
      </c>
    </row>
    <row r="64" spans="1:18">
      <c r="A64" s="5"/>
      <c r="B64" s="9" t="s">
        <v>322</v>
      </c>
      <c r="C64" s="10">
        <v>20.45</v>
      </c>
      <c r="D64" s="10">
        <v>20.45</v>
      </c>
      <c r="E64" s="10">
        <v>20.45</v>
      </c>
      <c r="F64" s="10">
        <v>20.45</v>
      </c>
      <c r="G64" s="10">
        <v>20.45</v>
      </c>
      <c r="H64" s="10">
        <v>20.45</v>
      </c>
      <c r="I64" s="10">
        <v>20.45</v>
      </c>
      <c r="J64" s="10">
        <v>20.45</v>
      </c>
      <c r="K64" s="10">
        <v>20.45</v>
      </c>
      <c r="L64" s="10">
        <v>20.45</v>
      </c>
      <c r="M64" s="10">
        <v>20.45</v>
      </c>
      <c r="N64" s="10">
        <v>20.45</v>
      </c>
      <c r="O64" s="10">
        <v>20.45</v>
      </c>
      <c r="P64" s="10">
        <v>20.45</v>
      </c>
      <c r="Q64" s="10">
        <v>20.45</v>
      </c>
      <c r="R64" s="10">
        <v>20.45</v>
      </c>
    </row>
    <row r="65" spans="1:18">
      <c r="A65" s="5"/>
      <c r="B65" s="9" t="s">
        <v>328</v>
      </c>
      <c r="C65" s="10">
        <v>1.63</v>
      </c>
      <c r="D65" s="10">
        <v>1.82</v>
      </c>
      <c r="E65" s="10">
        <v>2.2000000000000002</v>
      </c>
      <c r="F65" s="10">
        <v>2.0099999999999998</v>
      </c>
      <c r="G65" s="10">
        <v>2.0499999999999998</v>
      </c>
      <c r="H65" s="10">
        <v>2.23</v>
      </c>
      <c r="I65" s="10">
        <v>2.63</v>
      </c>
      <c r="J65" s="10">
        <v>2.0699999999999998</v>
      </c>
      <c r="K65" s="10">
        <v>2.0299999999999998</v>
      </c>
      <c r="L65" s="10">
        <v>2.65</v>
      </c>
      <c r="M65" s="10">
        <v>1.48</v>
      </c>
      <c r="N65" s="10">
        <v>1.52</v>
      </c>
      <c r="O65" s="10">
        <v>1.5</v>
      </c>
      <c r="P65" s="10">
        <v>1.59</v>
      </c>
      <c r="Q65" s="10">
        <v>1.48</v>
      </c>
      <c r="R65" s="10">
        <v>2.06</v>
      </c>
    </row>
    <row r="66" spans="1:18">
      <c r="A66" s="5"/>
      <c r="B66" s="9" t="s">
        <v>323</v>
      </c>
      <c r="C66" s="10">
        <v>20.45</v>
      </c>
      <c r="D66" s="10">
        <v>20.45</v>
      </c>
      <c r="E66" s="10">
        <v>20.45</v>
      </c>
      <c r="F66" s="10">
        <v>20.45</v>
      </c>
      <c r="G66" s="10">
        <v>20.45</v>
      </c>
      <c r="H66" s="10">
        <v>20.45</v>
      </c>
      <c r="I66" s="10">
        <v>20.45</v>
      </c>
      <c r="J66" s="10">
        <v>20.45</v>
      </c>
      <c r="K66" s="10">
        <v>20.45</v>
      </c>
      <c r="L66" s="10">
        <v>20.45</v>
      </c>
      <c r="M66" s="10">
        <v>20.45</v>
      </c>
      <c r="N66" s="10">
        <v>20.45</v>
      </c>
      <c r="O66" s="10">
        <v>20.45</v>
      </c>
      <c r="P66" s="10">
        <v>20.45</v>
      </c>
      <c r="Q66" s="10">
        <v>20.45</v>
      </c>
      <c r="R66" s="10">
        <v>20.45</v>
      </c>
    </row>
    <row r="67" spans="1:18">
      <c r="A67" s="5"/>
      <c r="B67" s="9" t="s">
        <v>324</v>
      </c>
      <c r="C67" s="10">
        <v>1.5</v>
      </c>
      <c r="D67" s="10">
        <v>1.52</v>
      </c>
      <c r="E67" s="10">
        <v>1.71</v>
      </c>
      <c r="F67" s="10">
        <v>1.59</v>
      </c>
      <c r="G67" s="10">
        <v>1.43</v>
      </c>
      <c r="H67" s="10">
        <v>1.66</v>
      </c>
      <c r="I67" s="10">
        <v>1.43</v>
      </c>
      <c r="J67" s="10">
        <v>1.55</v>
      </c>
      <c r="K67" s="10">
        <v>1.61</v>
      </c>
      <c r="L67" s="10">
        <v>1.56</v>
      </c>
      <c r="M67" s="10">
        <v>1.21</v>
      </c>
      <c r="N67" s="10">
        <v>1.24</v>
      </c>
      <c r="O67" s="10">
        <v>1.23</v>
      </c>
      <c r="P67" s="10">
        <v>1.24</v>
      </c>
      <c r="Q67" s="10">
        <v>1.1599999999999999</v>
      </c>
      <c r="R67" s="10">
        <v>1.2</v>
      </c>
    </row>
    <row r="68" spans="1:18">
      <c r="A68" s="5"/>
      <c r="B68" s="9" t="s">
        <v>325</v>
      </c>
      <c r="C68" s="10">
        <v>1.57</v>
      </c>
      <c r="D68" s="10">
        <v>1.57</v>
      </c>
      <c r="E68" s="10">
        <v>1.74</v>
      </c>
      <c r="F68" s="10">
        <v>1.63</v>
      </c>
      <c r="G68" s="10">
        <v>1.38</v>
      </c>
      <c r="H68" s="10">
        <v>1.67</v>
      </c>
      <c r="I68" s="10">
        <v>1.23</v>
      </c>
      <c r="J68" s="10">
        <v>1.55</v>
      </c>
      <c r="K68" s="10">
        <v>1.63</v>
      </c>
      <c r="L68" s="10">
        <v>1.4</v>
      </c>
      <c r="M68" s="10">
        <v>1.24</v>
      </c>
      <c r="N68" s="10">
        <v>1.26</v>
      </c>
      <c r="O68" s="10">
        <v>1.25</v>
      </c>
      <c r="P68" s="10">
        <v>1.25</v>
      </c>
      <c r="Q68" s="10">
        <v>1.18</v>
      </c>
      <c r="R68" s="10">
        <v>1.1499999999999999</v>
      </c>
    </row>
    <row r="69" spans="1:18">
      <c r="A69" s="5"/>
      <c r="B69" s="9" t="s">
        <v>331</v>
      </c>
      <c r="C69" s="10">
        <v>2.38</v>
      </c>
      <c r="D69" s="10">
        <v>2.38</v>
      </c>
      <c r="E69" s="10">
        <v>2.38</v>
      </c>
      <c r="F69" s="10">
        <v>2.38</v>
      </c>
      <c r="G69" s="10">
        <v>2.38</v>
      </c>
      <c r="H69" s="10">
        <v>2.38</v>
      </c>
      <c r="I69" s="10">
        <v>2.38</v>
      </c>
      <c r="J69" s="10">
        <v>2.38</v>
      </c>
      <c r="K69" s="10">
        <v>2.38</v>
      </c>
      <c r="L69" s="10">
        <v>2.38</v>
      </c>
      <c r="M69" s="10">
        <v>2.38</v>
      </c>
      <c r="N69" s="10">
        <v>2.38</v>
      </c>
      <c r="O69" s="10">
        <v>2.38</v>
      </c>
      <c r="P69" s="10">
        <v>2.38</v>
      </c>
      <c r="Q69" s="10">
        <v>2.38</v>
      </c>
      <c r="R69" s="10">
        <v>2.38</v>
      </c>
    </row>
    <row r="70" spans="1:18">
      <c r="A70" s="5"/>
      <c r="B70" s="9" t="s">
        <v>332</v>
      </c>
      <c r="C70" s="10">
        <v>0.16</v>
      </c>
      <c r="D70" s="10">
        <v>0.16</v>
      </c>
      <c r="E70" s="10">
        <v>0.16</v>
      </c>
      <c r="F70" s="10">
        <v>0.16</v>
      </c>
      <c r="G70" s="10">
        <v>0.16</v>
      </c>
      <c r="H70" s="10">
        <v>0.16</v>
      </c>
      <c r="I70" s="10">
        <v>0.16</v>
      </c>
      <c r="J70" s="10">
        <v>0.16</v>
      </c>
      <c r="K70" s="10">
        <v>0.16</v>
      </c>
      <c r="L70" s="10">
        <v>0.16</v>
      </c>
      <c r="M70" s="10">
        <v>0.16</v>
      </c>
      <c r="N70" s="10">
        <v>0.16</v>
      </c>
      <c r="O70" s="10">
        <v>0.16</v>
      </c>
      <c r="P70" s="10">
        <v>0.16</v>
      </c>
      <c r="Q70" s="10">
        <v>0.16</v>
      </c>
      <c r="R70" s="10">
        <v>0.16</v>
      </c>
    </row>
    <row r="71" spans="1:18">
      <c r="A71" s="5"/>
      <c r="B71" s="9" t="s">
        <v>373</v>
      </c>
      <c r="C71" s="10">
        <v>37.78</v>
      </c>
      <c r="D71" s="10">
        <v>37.97</v>
      </c>
      <c r="E71" s="10">
        <v>39.18</v>
      </c>
      <c r="F71" s="10">
        <v>39.07</v>
      </c>
      <c r="G71" s="10">
        <v>36.700000000000003</v>
      </c>
      <c r="H71" s="10">
        <v>39.78</v>
      </c>
      <c r="I71" s="10">
        <v>35.56</v>
      </c>
      <c r="J71" s="10">
        <v>38.020000000000003</v>
      </c>
      <c r="K71" s="10">
        <v>41.99</v>
      </c>
      <c r="L71" s="10">
        <v>37.07</v>
      </c>
      <c r="M71" s="10">
        <v>37.14</v>
      </c>
      <c r="N71" s="10">
        <v>40.71</v>
      </c>
      <c r="O71" s="10">
        <v>37.409999999999997</v>
      </c>
      <c r="P71" s="10">
        <v>39.32</v>
      </c>
      <c r="Q71" s="10">
        <v>36.29</v>
      </c>
      <c r="R71" s="10">
        <v>35.26</v>
      </c>
    </row>
    <row r="72" spans="1:18">
      <c r="A72" s="8" t="s">
        <v>116</v>
      </c>
      <c r="B72" s="2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>
      <c r="A73" s="5"/>
      <c r="B73" s="8" t="s">
        <v>117</v>
      </c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</row>
    <row r="74" spans="1:18">
      <c r="A74" s="5"/>
      <c r="B74" s="9" t="s">
        <v>194</v>
      </c>
      <c r="C74" s="66">
        <v>7.2956569224543619E-2</v>
      </c>
      <c r="D74" s="66">
        <v>9.8767632125145347E-2</v>
      </c>
      <c r="E74" s="66">
        <v>6.6677414103325117E-2</v>
      </c>
      <c r="F74" s="66">
        <v>9.9375348556835344E-2</v>
      </c>
      <c r="G74" s="66">
        <v>4.1323268767941207E-2</v>
      </c>
      <c r="H74" s="66">
        <v>8.6017209496630276E-2</v>
      </c>
      <c r="I74" s="66">
        <v>0.12275373120296544</v>
      </c>
      <c r="J74" s="66">
        <v>5.8392337680927567E-2</v>
      </c>
      <c r="K74" s="66">
        <v>3.6976531715115626E-2</v>
      </c>
      <c r="L74" s="66">
        <v>6.6647678561765913E-2</v>
      </c>
      <c r="M74" s="66">
        <v>9.580396174944579E-2</v>
      </c>
      <c r="N74" s="66">
        <v>3.6981928634206365E-2</v>
      </c>
      <c r="O74" s="66">
        <v>5.398487882494437E-2</v>
      </c>
      <c r="P74" s="66">
        <v>6.9603227867763504E-2</v>
      </c>
      <c r="Q74" s="66">
        <v>5.4700587808525443E-2</v>
      </c>
      <c r="R74" s="66">
        <v>9.0830588289444847E-2</v>
      </c>
    </row>
    <row r="75" spans="1:18">
      <c r="A75" s="5"/>
      <c r="B75" s="9" t="s">
        <v>231</v>
      </c>
      <c r="C75" s="10">
        <v>45.6</v>
      </c>
      <c r="D75" s="10">
        <v>54.04</v>
      </c>
      <c r="E75" s="10">
        <v>35.26</v>
      </c>
      <c r="F75" s="10">
        <v>45.05</v>
      </c>
      <c r="G75" s="10">
        <v>16.920000000000002</v>
      </c>
      <c r="H75" s="10">
        <v>37.659999999999997</v>
      </c>
      <c r="I75" s="10">
        <v>40.28</v>
      </c>
      <c r="J75" s="10">
        <v>23.77</v>
      </c>
      <c r="K75" s="10">
        <v>12.87</v>
      </c>
      <c r="L75" s="10">
        <v>19.899999999999999</v>
      </c>
      <c r="M75" s="10">
        <v>35.520000000000003</v>
      </c>
      <c r="N75" s="10">
        <v>11.59</v>
      </c>
      <c r="O75" s="10">
        <v>19.399999999999999</v>
      </c>
      <c r="P75" s="10">
        <v>20.239999999999998</v>
      </c>
      <c r="Q75" s="10">
        <v>16.28</v>
      </c>
      <c r="R75" s="10">
        <v>22.23</v>
      </c>
    </row>
    <row r="76" spans="1:18">
      <c r="A76" s="5"/>
      <c r="B76" s="8" t="s">
        <v>118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1:18">
      <c r="A77" s="5"/>
      <c r="B77" s="9" t="s">
        <v>195</v>
      </c>
      <c r="C77" s="66">
        <v>1.145096357191791E-2</v>
      </c>
      <c r="D77" s="66">
        <v>8.1829779897707039E-3</v>
      </c>
      <c r="E77" s="66">
        <v>8.5607079285423236E-3</v>
      </c>
      <c r="F77" s="66">
        <v>1.0763441564780405E-2</v>
      </c>
      <c r="G77" s="66">
        <v>8.4000734449910085E-3</v>
      </c>
      <c r="H77" s="66">
        <v>8.104506645651436E-3</v>
      </c>
      <c r="I77" s="66">
        <v>8.4041888066462029E-3</v>
      </c>
      <c r="J77" s="66">
        <v>1.0075552951448194E-2</v>
      </c>
      <c r="K77" s="66">
        <v>7.1925055274747107E-3</v>
      </c>
      <c r="L77" s="66">
        <v>8.2864010237421529E-3</v>
      </c>
      <c r="M77" s="66">
        <v>8.927870030047684E-3</v>
      </c>
      <c r="N77" s="66">
        <v>7.1993667588814304E-3</v>
      </c>
      <c r="O77" s="66">
        <v>7.9839228599283309E-3</v>
      </c>
      <c r="P77" s="66">
        <v>8.7799514637109336E-3</v>
      </c>
      <c r="Q77" s="66">
        <v>7.9866287480246066E-3</v>
      </c>
      <c r="R77" s="66">
        <v>4.2093883182281622E-3</v>
      </c>
    </row>
    <row r="78" spans="1:18">
      <c r="A78" s="5"/>
      <c r="B78" s="9" t="s">
        <v>231</v>
      </c>
      <c r="C78" s="10">
        <v>5.08</v>
      </c>
      <c r="D78" s="10">
        <v>4.5199999999999996</v>
      </c>
      <c r="E78" s="10">
        <v>4.22</v>
      </c>
      <c r="F78" s="10">
        <v>7.09</v>
      </c>
      <c r="G78" s="10">
        <v>5.0999999999999996</v>
      </c>
      <c r="H78" s="10">
        <v>4.59</v>
      </c>
      <c r="I78" s="10">
        <v>5.9</v>
      </c>
      <c r="J78" s="10">
        <v>7.67</v>
      </c>
      <c r="K78" s="10">
        <v>5.26</v>
      </c>
      <c r="L78" s="10">
        <v>6.54</v>
      </c>
      <c r="M78" s="10">
        <v>7.6</v>
      </c>
      <c r="N78" s="10">
        <v>5.97</v>
      </c>
      <c r="O78" s="10">
        <v>7.46</v>
      </c>
      <c r="P78" s="10">
        <v>8.17</v>
      </c>
      <c r="Q78" s="10">
        <v>8.42</v>
      </c>
      <c r="R78" s="10">
        <v>5.25</v>
      </c>
    </row>
    <row r="79" spans="1:18">
      <c r="A79" s="5"/>
      <c r="B79" s="8" t="s">
        <v>119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18">
      <c r="A80" s="5"/>
      <c r="B80" s="9" t="s">
        <v>232</v>
      </c>
      <c r="C80" s="10">
        <v>50.68</v>
      </c>
      <c r="D80" s="10">
        <v>58.56</v>
      </c>
      <c r="E80" s="10">
        <v>39.479999999999997</v>
      </c>
      <c r="F80" s="10">
        <v>52.14</v>
      </c>
      <c r="G80" s="10">
        <v>22.03</v>
      </c>
      <c r="H80" s="10">
        <v>42.25</v>
      </c>
      <c r="I80" s="10">
        <v>46.18</v>
      </c>
      <c r="J80" s="10">
        <v>31.44</v>
      </c>
      <c r="K80" s="10">
        <v>18.13</v>
      </c>
      <c r="L80" s="10">
        <v>26.44</v>
      </c>
      <c r="M80" s="10">
        <v>43.12</v>
      </c>
      <c r="N80" s="10">
        <v>17.559999999999999</v>
      </c>
      <c r="O80" s="10">
        <v>26.85</v>
      </c>
      <c r="P80" s="10">
        <v>28.41</v>
      </c>
      <c r="Q80" s="10">
        <v>24.71</v>
      </c>
      <c r="R80" s="10">
        <v>27.48</v>
      </c>
    </row>
    <row r="81" spans="1:18">
      <c r="A81" s="8" t="s">
        <v>120</v>
      </c>
      <c r="B81" s="2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1:18">
      <c r="A82" s="5"/>
      <c r="B82" s="8" t="s">
        <v>121</v>
      </c>
    </row>
    <row r="83" spans="1:18">
      <c r="A83" s="5"/>
      <c r="B83" s="9" t="s">
        <v>113</v>
      </c>
      <c r="C83" s="11">
        <v>0</v>
      </c>
      <c r="D83" s="11">
        <v>33.333333333333336</v>
      </c>
      <c r="E83" s="11">
        <v>0</v>
      </c>
      <c r="F83" s="11">
        <v>141.66666666666666</v>
      </c>
      <c r="G83" s="11">
        <v>0</v>
      </c>
      <c r="H83" s="11">
        <v>0</v>
      </c>
      <c r="I83" s="11">
        <v>0</v>
      </c>
      <c r="J83" s="11">
        <v>325</v>
      </c>
      <c r="K83" s="11">
        <v>0</v>
      </c>
      <c r="L83" s="11">
        <v>0</v>
      </c>
      <c r="M83" s="11">
        <v>394.44444444444446</v>
      </c>
      <c r="N83" s="11">
        <v>291.66666666666669</v>
      </c>
      <c r="O83" s="11">
        <v>1025</v>
      </c>
      <c r="P83" s="11">
        <v>805.55555555555554</v>
      </c>
      <c r="Q83" s="11">
        <v>2125</v>
      </c>
      <c r="R83" s="11">
        <v>11733.333333333334</v>
      </c>
    </row>
    <row r="84" spans="1:18">
      <c r="A84" s="5"/>
      <c r="B84" s="9" t="s">
        <v>114</v>
      </c>
      <c r="C84" s="11">
        <v>5082066.666666667</v>
      </c>
      <c r="D84" s="11">
        <v>4219777.777777778</v>
      </c>
      <c r="E84" s="11">
        <v>3990483.3333333335</v>
      </c>
      <c r="F84" s="11">
        <v>3168288.888888889</v>
      </c>
      <c r="G84" s="11">
        <v>2680194.4444444445</v>
      </c>
      <c r="H84" s="11">
        <v>2969744.4444444445</v>
      </c>
      <c r="I84" s="11">
        <v>1774252.7777777778</v>
      </c>
      <c r="J84" s="11">
        <v>2661205.5555555555</v>
      </c>
      <c r="K84" s="11">
        <v>1962191.6666666667</v>
      </c>
      <c r="L84" s="11">
        <v>1444936.111111111</v>
      </c>
      <c r="M84" s="11">
        <v>2268905.5555555555</v>
      </c>
      <c r="N84" s="11">
        <v>1601777.7777777778</v>
      </c>
      <c r="O84" s="11">
        <v>2140177.777777778</v>
      </c>
      <c r="P84" s="11">
        <v>1357763.888888889</v>
      </c>
      <c r="Q84" s="11">
        <v>1452661.111111111</v>
      </c>
      <c r="R84" s="11">
        <v>851166.66666666663</v>
      </c>
    </row>
    <row r="85" spans="1:18">
      <c r="A85" s="5"/>
      <c r="B85" s="9" t="s">
        <v>122</v>
      </c>
      <c r="C85" s="11">
        <v>628386.11111111112</v>
      </c>
      <c r="D85" s="11">
        <v>628386.11111111112</v>
      </c>
      <c r="E85" s="11">
        <v>628386.11111111112</v>
      </c>
      <c r="F85" s="11">
        <v>628386.11111111112</v>
      </c>
      <c r="G85" s="11">
        <v>628386.11111111112</v>
      </c>
      <c r="H85" s="11">
        <v>628386.11111111112</v>
      </c>
      <c r="I85" s="11">
        <v>628386.11111111112</v>
      </c>
      <c r="J85" s="11">
        <v>628386.11111111112</v>
      </c>
      <c r="K85" s="11">
        <v>628386.11111111112</v>
      </c>
      <c r="L85" s="11">
        <v>628386.11111111112</v>
      </c>
      <c r="M85" s="11">
        <v>628386.11111111112</v>
      </c>
      <c r="N85" s="11">
        <v>628386.11111111112</v>
      </c>
      <c r="O85" s="11">
        <v>628386.11111111112</v>
      </c>
      <c r="P85" s="11">
        <v>628386.11111111112</v>
      </c>
      <c r="Q85" s="11">
        <v>628386.11111111112</v>
      </c>
      <c r="R85" s="11">
        <v>628386.11111111112</v>
      </c>
    </row>
    <row r="86" spans="1:18">
      <c r="A86" s="5"/>
      <c r="B86" s="9" t="s">
        <v>123</v>
      </c>
      <c r="C86" s="11">
        <v>121627.77777777778</v>
      </c>
      <c r="D86" s="11">
        <v>121580.55555555556</v>
      </c>
      <c r="E86" s="11">
        <v>121558.33333333333</v>
      </c>
      <c r="F86" s="11">
        <v>121538.88888888889</v>
      </c>
      <c r="G86" s="11">
        <v>121447.22222222222</v>
      </c>
      <c r="H86" s="11">
        <v>121419.44444444444</v>
      </c>
      <c r="I86" s="11">
        <v>121483.33333333333</v>
      </c>
      <c r="J86" s="11">
        <v>121408.33333333333</v>
      </c>
      <c r="K86" s="11">
        <v>121455.55555555556</v>
      </c>
      <c r="L86" s="11">
        <v>121213.88888888889</v>
      </c>
      <c r="M86" s="11">
        <v>121427.77777777778</v>
      </c>
      <c r="N86" s="11">
        <v>121358.33333333333</v>
      </c>
      <c r="O86" s="11">
        <v>121350</v>
      </c>
      <c r="P86" s="11">
        <v>121322.22222222222</v>
      </c>
      <c r="Q86" s="11">
        <v>121252.77777777778</v>
      </c>
      <c r="R86" s="11">
        <v>120511.11111111111</v>
      </c>
    </row>
    <row r="87" spans="1:18">
      <c r="A87" s="5"/>
      <c r="B87" s="9" t="s">
        <v>124</v>
      </c>
      <c r="C87" s="11">
        <v>542272.22222222225</v>
      </c>
      <c r="D87" s="11">
        <v>542272.22222222225</v>
      </c>
      <c r="E87" s="11">
        <v>542272.22222222225</v>
      </c>
      <c r="F87" s="11">
        <v>542272.22222222225</v>
      </c>
      <c r="G87" s="11">
        <v>542272.22222222225</v>
      </c>
      <c r="H87" s="11">
        <v>542272.22222222225</v>
      </c>
      <c r="I87" s="11">
        <v>542272.22222222225</v>
      </c>
      <c r="J87" s="11">
        <v>542272.22222222225</v>
      </c>
      <c r="K87" s="11">
        <v>542272.22222222225</v>
      </c>
      <c r="L87" s="11">
        <v>542272.22222222225</v>
      </c>
      <c r="M87" s="11">
        <v>542272.22222222225</v>
      </c>
      <c r="N87" s="11">
        <v>542272.22222222225</v>
      </c>
      <c r="O87" s="11">
        <v>542272.22222222225</v>
      </c>
      <c r="P87" s="11">
        <v>542272.22222222225</v>
      </c>
      <c r="Q87" s="11">
        <v>542272.22222222225</v>
      </c>
      <c r="R87" s="11">
        <v>542272.22222222225</v>
      </c>
    </row>
    <row r="88" spans="1:18">
      <c r="A88" s="5"/>
      <c r="B88" s="9" t="s">
        <v>125</v>
      </c>
      <c r="C88" s="11">
        <v>263205.55555555556</v>
      </c>
      <c r="D88" s="11">
        <v>263205.55555555556</v>
      </c>
      <c r="E88" s="11">
        <v>263205.55555555556</v>
      </c>
      <c r="F88" s="11">
        <v>263205.55555555556</v>
      </c>
      <c r="G88" s="11">
        <v>263205.55555555556</v>
      </c>
      <c r="H88" s="11">
        <v>263205.55555555556</v>
      </c>
      <c r="I88" s="11">
        <v>263205.55555555556</v>
      </c>
      <c r="J88" s="11">
        <v>263205.55555555556</v>
      </c>
      <c r="K88" s="11">
        <v>263205.55555555556</v>
      </c>
      <c r="L88" s="11">
        <v>263205.55555555556</v>
      </c>
      <c r="M88" s="11">
        <v>263205.55555555556</v>
      </c>
      <c r="N88" s="11">
        <v>263205.55555555556</v>
      </c>
      <c r="O88" s="11">
        <v>263205.55555555556</v>
      </c>
      <c r="P88" s="11">
        <v>263205.55555555556</v>
      </c>
      <c r="Q88" s="11">
        <v>263205.55555555556</v>
      </c>
      <c r="R88" s="11">
        <v>263205.55555555556</v>
      </c>
    </row>
    <row r="89" spans="1:18">
      <c r="A89" s="5"/>
      <c r="B89" s="9" t="s">
        <v>126</v>
      </c>
      <c r="C89" s="11">
        <v>400194.44444444444</v>
      </c>
      <c r="D89" s="11">
        <v>384802.77777777775</v>
      </c>
      <c r="E89" s="11">
        <v>407511.11111111112</v>
      </c>
      <c r="F89" s="11">
        <v>376900</v>
      </c>
      <c r="G89" s="11">
        <v>371347.22222222225</v>
      </c>
      <c r="H89" s="11">
        <v>400216.66666666669</v>
      </c>
      <c r="I89" s="11">
        <v>356988.88888888888</v>
      </c>
      <c r="J89" s="11">
        <v>362719.44444444444</v>
      </c>
      <c r="K89" s="11">
        <v>391030.55555555556</v>
      </c>
      <c r="L89" s="11">
        <v>353202.77777777775</v>
      </c>
      <c r="M89" s="11">
        <v>345066.66666666669</v>
      </c>
      <c r="N89" s="11">
        <v>362661.11111111112</v>
      </c>
      <c r="O89" s="11">
        <v>343627.77777777775</v>
      </c>
      <c r="P89" s="11">
        <v>351027.77777777775</v>
      </c>
      <c r="Q89" s="11">
        <v>333402.77777777775</v>
      </c>
      <c r="R89" s="11">
        <v>326297.22222222225</v>
      </c>
    </row>
    <row r="90" spans="1:18">
      <c r="A90" s="5"/>
      <c r="B90" s="9" t="s">
        <v>127</v>
      </c>
      <c r="C90" s="11">
        <v>30922.222222222223</v>
      </c>
      <c r="D90" s="11">
        <v>25647.222222222223</v>
      </c>
      <c r="E90" s="11">
        <v>24247.222222222223</v>
      </c>
      <c r="F90" s="11">
        <v>21116.666666666668</v>
      </c>
      <c r="G90" s="11">
        <v>19044.444444444445</v>
      </c>
      <c r="H90" s="11">
        <v>20675</v>
      </c>
      <c r="I90" s="11">
        <v>16094.444444444445</v>
      </c>
      <c r="J90" s="11">
        <v>18719.444444444445</v>
      </c>
      <c r="K90" s="11">
        <v>18788.888888888891</v>
      </c>
      <c r="L90" s="11">
        <v>14997.222222222223</v>
      </c>
      <c r="M90" s="11">
        <v>16755.555555555555</v>
      </c>
      <c r="N90" s="11">
        <v>15705.555555555555</v>
      </c>
      <c r="O90" s="11">
        <v>16433.333333333332</v>
      </c>
      <c r="P90" s="11">
        <v>14936.111111111111</v>
      </c>
      <c r="Q90" s="11">
        <v>14213.888888888889</v>
      </c>
      <c r="R90" s="11">
        <v>13425</v>
      </c>
    </row>
    <row r="91" spans="1:18">
      <c r="A91" s="5"/>
      <c r="B91" s="9" t="s">
        <v>128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</row>
    <row r="92" spans="1:18">
      <c r="A92" s="5"/>
      <c r="B92" s="9" t="s">
        <v>129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</row>
    <row r="93" spans="1:18">
      <c r="A93" s="5"/>
      <c r="B93" s="9" t="s">
        <v>108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</row>
    <row r="94" spans="1:18">
      <c r="A94" s="5"/>
      <c r="B94" s="9" t="s">
        <v>130</v>
      </c>
      <c r="C94" s="11">
        <v>0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</row>
    <row r="95" spans="1:18">
      <c r="A95" s="5"/>
      <c r="B95" s="9" t="s">
        <v>131</v>
      </c>
      <c r="C95" s="11">
        <v>22238.888888888891</v>
      </c>
      <c r="D95" s="11">
        <v>21477.777777777777</v>
      </c>
      <c r="E95" s="11">
        <v>21633.333333333332</v>
      </c>
      <c r="F95" s="11">
        <v>20783.333333333332</v>
      </c>
      <c r="G95" s="11">
        <v>20841.666666666668</v>
      </c>
      <c r="H95" s="11">
        <v>21105.555555555555</v>
      </c>
      <c r="I95" s="11">
        <v>20200</v>
      </c>
      <c r="J95" s="11">
        <v>20319.444444444445</v>
      </c>
      <c r="K95" s="11">
        <v>20311.111111111109</v>
      </c>
      <c r="L95" s="11">
        <v>19888.888888888891</v>
      </c>
      <c r="M95" s="11">
        <v>20061.111111111109</v>
      </c>
      <c r="N95" s="11">
        <v>19969.444444444445</v>
      </c>
      <c r="O95" s="11">
        <v>19925</v>
      </c>
      <c r="P95" s="11">
        <v>19675</v>
      </c>
      <c r="Q95" s="11">
        <v>19430.555555555555</v>
      </c>
      <c r="R95" s="11">
        <v>19083.333333333332</v>
      </c>
    </row>
    <row r="96" spans="1:18">
      <c r="A96" s="5"/>
      <c r="B96" s="9" t="s">
        <v>132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</row>
    <row r="97" spans="1:18">
      <c r="A97" s="5"/>
      <c r="B97" s="9" t="s">
        <v>133</v>
      </c>
      <c r="C97" s="11">
        <v>7090913.888888889</v>
      </c>
      <c r="D97" s="11">
        <v>6207183.333333333</v>
      </c>
      <c r="E97" s="11">
        <v>5999294.444444444</v>
      </c>
      <c r="F97" s="11">
        <v>5142633.333333333</v>
      </c>
      <c r="G97" s="11">
        <v>4646738.8888888881</v>
      </c>
      <c r="H97" s="11">
        <v>4967025</v>
      </c>
      <c r="I97" s="11">
        <v>3722883.3333333335</v>
      </c>
      <c r="J97" s="11">
        <v>4618561.111111111</v>
      </c>
      <c r="K97" s="11">
        <v>3947644.4444444445</v>
      </c>
      <c r="L97" s="11">
        <v>3388105.5555555555</v>
      </c>
      <c r="M97" s="11">
        <v>4206475</v>
      </c>
      <c r="N97" s="11">
        <v>3555625</v>
      </c>
      <c r="O97" s="11">
        <v>4076402.777777778</v>
      </c>
      <c r="P97" s="11">
        <v>3299391.6666666665</v>
      </c>
      <c r="Q97" s="11">
        <v>3376950</v>
      </c>
      <c r="R97" s="11">
        <v>2776080.5555555555</v>
      </c>
    </row>
    <row r="98" spans="1:18">
      <c r="A98" s="5"/>
      <c r="B98" s="8" t="s">
        <v>196</v>
      </c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</row>
    <row r="99" spans="1:18">
      <c r="A99" s="5"/>
      <c r="B99" s="9" t="s">
        <v>113</v>
      </c>
      <c r="C99" s="11">
        <v>13930</v>
      </c>
      <c r="D99" s="11">
        <v>242480</v>
      </c>
      <c r="E99" s="11">
        <v>147880</v>
      </c>
      <c r="F99" s="11">
        <v>492990</v>
      </c>
      <c r="G99" s="11">
        <v>91660</v>
      </c>
      <c r="H99" s="11">
        <v>280910</v>
      </c>
      <c r="I99" s="11">
        <v>336750</v>
      </c>
      <c r="J99" s="11">
        <v>893770</v>
      </c>
      <c r="K99" s="11">
        <v>700830</v>
      </c>
      <c r="L99" s="11">
        <v>819410</v>
      </c>
      <c r="M99" s="11">
        <v>1254650</v>
      </c>
      <c r="N99" s="11">
        <v>1033619.9999999999</v>
      </c>
      <c r="O99" s="11">
        <v>1614970</v>
      </c>
      <c r="P99" s="11">
        <v>1476120</v>
      </c>
      <c r="Q99" s="11">
        <v>2038150</v>
      </c>
      <c r="R99" s="11">
        <v>3088700</v>
      </c>
    </row>
    <row r="100" spans="1:18">
      <c r="A100" s="5"/>
      <c r="B100" s="9" t="s">
        <v>114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</row>
    <row r="101" spans="1:18">
      <c r="A101" s="5"/>
      <c r="B101" s="9" t="s">
        <v>122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</row>
    <row r="102" spans="1:18">
      <c r="A102" s="5"/>
      <c r="B102" s="9" t="s">
        <v>123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</row>
    <row r="103" spans="1:18">
      <c r="A103" s="5"/>
      <c r="B103" s="9" t="s">
        <v>124</v>
      </c>
      <c r="C103" s="11">
        <v>1238650</v>
      </c>
      <c r="D103" s="11">
        <v>1238650</v>
      </c>
      <c r="E103" s="11">
        <v>1238650</v>
      </c>
      <c r="F103" s="11">
        <v>1238650</v>
      </c>
      <c r="G103" s="11">
        <v>1238650</v>
      </c>
      <c r="H103" s="11">
        <v>1238650</v>
      </c>
      <c r="I103" s="11">
        <v>1238650</v>
      </c>
      <c r="J103" s="11">
        <v>1238650</v>
      </c>
      <c r="K103" s="11">
        <v>1238650</v>
      </c>
      <c r="L103" s="11">
        <v>1238650</v>
      </c>
      <c r="M103" s="11">
        <v>1238650</v>
      </c>
      <c r="N103" s="11">
        <v>1238650</v>
      </c>
      <c r="O103" s="11">
        <v>1238650</v>
      </c>
      <c r="P103" s="11">
        <v>1238650</v>
      </c>
      <c r="Q103" s="11">
        <v>1238650</v>
      </c>
      <c r="R103" s="11">
        <v>1238650</v>
      </c>
    </row>
    <row r="104" spans="1:18">
      <c r="A104" s="5"/>
      <c r="B104" s="9" t="s">
        <v>125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</row>
    <row r="105" spans="1:18">
      <c r="A105" s="5"/>
      <c r="B105" s="9" t="s">
        <v>126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</row>
    <row r="106" spans="1:18">
      <c r="A106" s="5"/>
      <c r="B106" s="9" t="s">
        <v>127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</row>
    <row r="107" spans="1:18">
      <c r="A107" s="5"/>
      <c r="B107" s="9" t="s">
        <v>128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</row>
    <row r="108" spans="1:18">
      <c r="A108" s="5"/>
      <c r="B108" s="9" t="s">
        <v>129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</row>
    <row r="109" spans="1:18">
      <c r="A109" s="5"/>
      <c r="B109" s="9" t="s">
        <v>108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</row>
    <row r="110" spans="1:18">
      <c r="A110" s="5"/>
      <c r="B110" s="9" t="s">
        <v>130</v>
      </c>
      <c r="C110" s="11">
        <v>3783380</v>
      </c>
      <c r="D110" s="11">
        <v>4783230</v>
      </c>
      <c r="E110" s="11">
        <v>4208950</v>
      </c>
      <c r="F110" s="11">
        <v>5746480</v>
      </c>
      <c r="G110" s="11">
        <v>5559200</v>
      </c>
      <c r="H110" s="11">
        <v>4901180</v>
      </c>
      <c r="I110" s="11">
        <v>6383440</v>
      </c>
      <c r="J110" s="11">
        <v>6503500</v>
      </c>
      <c r="K110" s="11">
        <v>6359970</v>
      </c>
      <c r="L110" s="11">
        <v>6897320</v>
      </c>
      <c r="M110" s="11">
        <v>7168010</v>
      </c>
      <c r="N110" s="11">
        <v>7133310</v>
      </c>
      <c r="O110" s="11">
        <v>7742170</v>
      </c>
      <c r="P110" s="11">
        <v>7846400</v>
      </c>
      <c r="Q110" s="11">
        <v>8689170</v>
      </c>
      <c r="R110" s="11">
        <v>9835570</v>
      </c>
    </row>
    <row r="111" spans="1:18">
      <c r="A111" s="5"/>
      <c r="B111" s="9" t="s">
        <v>131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</row>
    <row r="112" spans="1:18">
      <c r="A112" s="5"/>
      <c r="B112" s="9" t="s">
        <v>132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</row>
    <row r="113" spans="1:18">
      <c r="A113" s="5"/>
      <c r="B113" s="9" t="s">
        <v>133</v>
      </c>
      <c r="C113" s="11">
        <v>5035950</v>
      </c>
      <c r="D113" s="11">
        <v>6264360</v>
      </c>
      <c r="E113" s="11">
        <v>5595480</v>
      </c>
      <c r="F113" s="11">
        <v>7478110</v>
      </c>
      <c r="G113" s="11">
        <v>6889510</v>
      </c>
      <c r="H113" s="11">
        <v>6420740</v>
      </c>
      <c r="I113" s="11">
        <v>7958830</v>
      </c>
      <c r="J113" s="11">
        <v>8635930</v>
      </c>
      <c r="K113" s="11">
        <v>8299450.0000000009</v>
      </c>
      <c r="L113" s="11">
        <v>8955380</v>
      </c>
      <c r="M113" s="11">
        <v>9661310</v>
      </c>
      <c r="N113" s="11">
        <v>9405580</v>
      </c>
      <c r="O113" s="11">
        <v>10595790</v>
      </c>
      <c r="P113" s="11">
        <v>10561170</v>
      </c>
      <c r="Q113" s="11">
        <v>11965970</v>
      </c>
      <c r="R113" s="11">
        <v>14162920</v>
      </c>
    </row>
    <row r="114" spans="1:18">
      <c r="A114" s="5"/>
      <c r="B114" s="8" t="s">
        <v>197</v>
      </c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</row>
    <row r="115" spans="1:18">
      <c r="A115" s="5"/>
      <c r="B115" s="9" t="s">
        <v>113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</row>
    <row r="116" spans="1:18">
      <c r="A116" s="5"/>
      <c r="B116" s="9" t="s">
        <v>114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</row>
    <row r="117" spans="1:18">
      <c r="A117" s="5"/>
      <c r="B117" s="9" t="s">
        <v>122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</row>
    <row r="118" spans="1:18">
      <c r="A118" s="5"/>
      <c r="B118" s="9" t="s">
        <v>123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</row>
    <row r="119" spans="1:18">
      <c r="A119" s="5"/>
      <c r="B119" s="9" t="s">
        <v>124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</row>
    <row r="120" spans="1:18">
      <c r="A120" s="5"/>
      <c r="B120" s="9" t="s">
        <v>125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</row>
    <row r="121" spans="1:18">
      <c r="A121" s="5"/>
      <c r="B121" s="9" t="s">
        <v>126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</row>
    <row r="122" spans="1:18">
      <c r="A122" s="5"/>
      <c r="B122" s="9" t="s">
        <v>127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</row>
    <row r="123" spans="1:18">
      <c r="A123" s="5"/>
      <c r="B123" s="9" t="s">
        <v>128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</row>
    <row r="124" spans="1:18">
      <c r="A124" s="5"/>
      <c r="B124" s="9" t="s">
        <v>129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</row>
    <row r="125" spans="1:18">
      <c r="A125" s="5"/>
      <c r="B125" s="9" t="s">
        <v>108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</row>
    <row r="126" spans="1:18">
      <c r="A126" s="5"/>
      <c r="B126" s="9" t="s">
        <v>130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</row>
    <row r="127" spans="1:18">
      <c r="A127" s="5"/>
      <c r="B127" s="9" t="s">
        <v>131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</row>
    <row r="128" spans="1:18">
      <c r="A128" s="5"/>
      <c r="B128" s="9" t="s">
        <v>132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</row>
    <row r="129" spans="1:18">
      <c r="A129" s="5"/>
      <c r="B129" s="9" t="s">
        <v>133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</row>
    <row r="130" spans="1:18">
      <c r="A130" s="5"/>
      <c r="B130" s="8" t="s">
        <v>198</v>
      </c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</row>
    <row r="131" spans="1:18">
      <c r="A131" s="5"/>
      <c r="B131" s="9" t="s">
        <v>113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</row>
    <row r="132" spans="1:18">
      <c r="A132" s="5"/>
      <c r="B132" s="9" t="s">
        <v>114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</row>
    <row r="133" spans="1:18">
      <c r="A133" s="5"/>
      <c r="B133" s="9" t="s">
        <v>122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</row>
    <row r="134" spans="1:18">
      <c r="A134" s="5"/>
      <c r="B134" s="9" t="s">
        <v>123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</row>
    <row r="135" spans="1:18">
      <c r="A135" s="5"/>
      <c r="B135" s="9" t="s">
        <v>124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</row>
    <row r="136" spans="1:18">
      <c r="A136" s="5"/>
      <c r="B136" s="9" t="s">
        <v>125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</row>
    <row r="137" spans="1:18">
      <c r="A137" s="5"/>
      <c r="B137" s="9" t="s">
        <v>126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</row>
    <row r="138" spans="1:18">
      <c r="A138" s="5"/>
      <c r="B138" s="9" t="s">
        <v>127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</row>
    <row r="139" spans="1:18">
      <c r="A139" s="5"/>
      <c r="B139" s="9" t="s">
        <v>128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</row>
    <row r="140" spans="1:18">
      <c r="A140" s="5"/>
      <c r="B140" s="9" t="s">
        <v>129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</row>
    <row r="141" spans="1:18">
      <c r="A141" s="5"/>
      <c r="B141" s="9" t="s">
        <v>108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</row>
    <row r="142" spans="1:18">
      <c r="A142" s="5"/>
      <c r="B142" s="9" t="s">
        <v>130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</row>
    <row r="143" spans="1:18">
      <c r="A143" s="5"/>
      <c r="B143" s="9" t="s">
        <v>131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</row>
    <row r="144" spans="1:18">
      <c r="A144" s="5"/>
      <c r="B144" s="9" t="s">
        <v>132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</row>
    <row r="145" spans="1:18">
      <c r="A145" s="5"/>
      <c r="B145" s="9" t="s">
        <v>133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</row>
    <row r="146" spans="1:18">
      <c r="A146" s="5"/>
      <c r="B146" s="8" t="s">
        <v>199</v>
      </c>
      <c r="C146" s="68">
        <v>30563240</v>
      </c>
      <c r="D146" s="68">
        <v>28610230</v>
      </c>
      <c r="E146" s="68">
        <v>27192940</v>
      </c>
      <c r="F146" s="68">
        <v>25991600</v>
      </c>
      <c r="G146" s="68">
        <v>23617770</v>
      </c>
      <c r="H146" s="68">
        <v>24302030</v>
      </c>
      <c r="I146" s="68">
        <v>21361210</v>
      </c>
      <c r="J146" s="68">
        <v>25262740</v>
      </c>
      <c r="K146" s="68">
        <v>22510970</v>
      </c>
      <c r="L146" s="68">
        <v>21152560</v>
      </c>
      <c r="M146" s="68">
        <v>24804620</v>
      </c>
      <c r="N146" s="68">
        <v>22205830</v>
      </c>
      <c r="O146" s="68">
        <v>25270840</v>
      </c>
      <c r="P146" s="68">
        <v>22438980</v>
      </c>
      <c r="Q146" s="68">
        <v>24122990</v>
      </c>
      <c r="R146" s="68">
        <v>24156810</v>
      </c>
    </row>
    <row r="147" spans="1:18">
      <c r="A147" s="8" t="s">
        <v>134</v>
      </c>
      <c r="B147" s="2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</row>
    <row r="148" spans="1:18">
      <c r="A148" s="5"/>
      <c r="B148" s="8" t="s">
        <v>233</v>
      </c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</row>
    <row r="149" spans="1:18">
      <c r="A149" s="5"/>
      <c r="B149" s="9" t="s">
        <v>200</v>
      </c>
      <c r="C149" s="69">
        <v>0</v>
      </c>
      <c r="D149" s="69">
        <v>1.0577076478432899E-2</v>
      </c>
      <c r="E149" s="69">
        <v>0</v>
      </c>
      <c r="F149" s="69">
        <v>4.4952575033339826E-2</v>
      </c>
      <c r="G149" s="69">
        <v>0</v>
      </c>
      <c r="H149" s="69">
        <v>0</v>
      </c>
      <c r="I149" s="69">
        <v>0</v>
      </c>
      <c r="J149" s="69">
        <v>0.10312649566472078</v>
      </c>
      <c r="K149" s="69">
        <v>0</v>
      </c>
      <c r="L149" s="69">
        <v>0</v>
      </c>
      <c r="M149" s="69">
        <v>0.12516207166145599</v>
      </c>
      <c r="N149" s="69">
        <v>9.2549419186287868E-2</v>
      </c>
      <c r="O149" s="69">
        <v>0.32524510171181165</v>
      </c>
      <c r="P149" s="69">
        <v>0.25561268156212841</v>
      </c>
      <c r="Q149" s="69">
        <v>0.67428862550009738</v>
      </c>
      <c r="R149" s="69">
        <v>3.7231309204083805</v>
      </c>
    </row>
    <row r="150" spans="1:18">
      <c r="A150" s="5"/>
      <c r="B150" s="9" t="s">
        <v>201</v>
      </c>
      <c r="C150" s="69">
        <v>1612.6022340548368</v>
      </c>
      <c r="D150" s="69">
        <v>1338.9873683264154</v>
      </c>
      <c r="E150" s="69">
        <v>1266.2294220773554</v>
      </c>
      <c r="F150" s="69">
        <v>1005.3370165064092</v>
      </c>
      <c r="G150" s="69">
        <v>850.45864847879602</v>
      </c>
      <c r="H150" s="69">
        <v>942.33642330870339</v>
      </c>
      <c r="I150" s="69">
        <v>562.99221967882704</v>
      </c>
      <c r="J150" s="69">
        <v>844.43324057824873</v>
      </c>
      <c r="K150" s="69">
        <v>622.62753971031145</v>
      </c>
      <c r="L150" s="69">
        <v>458.49599261014919</v>
      </c>
      <c r="M150" s="69">
        <v>719.9516275035719</v>
      </c>
      <c r="N150" s="69">
        <v>508.26378171029558</v>
      </c>
      <c r="O150" s="69">
        <v>679.10472098994376</v>
      </c>
      <c r="P150" s="69">
        <v>430.83517477296743</v>
      </c>
      <c r="Q150" s="69">
        <v>460.94723008402605</v>
      </c>
      <c r="R150" s="69">
        <v>270.08564787678409</v>
      </c>
    </row>
    <row r="151" spans="1:18">
      <c r="A151" s="5"/>
      <c r="B151" s="9" t="s">
        <v>202</v>
      </c>
      <c r="C151" s="69">
        <v>199.39463865621767</v>
      </c>
      <c r="D151" s="69">
        <v>199.39463865621767</v>
      </c>
      <c r="E151" s="69">
        <v>199.39463865621767</v>
      </c>
      <c r="F151" s="69">
        <v>199.39463865621767</v>
      </c>
      <c r="G151" s="69">
        <v>199.39463865621767</v>
      </c>
      <c r="H151" s="69">
        <v>199.39463865621767</v>
      </c>
      <c r="I151" s="69">
        <v>199.39463865621767</v>
      </c>
      <c r="J151" s="69">
        <v>199.39463865621767</v>
      </c>
      <c r="K151" s="69">
        <v>199.39463865621767</v>
      </c>
      <c r="L151" s="69">
        <v>199.39463865621767</v>
      </c>
      <c r="M151" s="69">
        <v>199.39463865621767</v>
      </c>
      <c r="N151" s="69">
        <v>199.39463865621767</v>
      </c>
      <c r="O151" s="69">
        <v>199.39463865621767</v>
      </c>
      <c r="P151" s="69">
        <v>199.39463865621767</v>
      </c>
      <c r="Q151" s="69">
        <v>199.39463865621767</v>
      </c>
      <c r="R151" s="69">
        <v>199.39463865621767</v>
      </c>
    </row>
    <row r="152" spans="1:18">
      <c r="A152" s="5"/>
      <c r="B152" s="9" t="s">
        <v>203</v>
      </c>
      <c r="C152" s="69">
        <v>38.593989223721913</v>
      </c>
      <c r="D152" s="69">
        <v>38.57900503204413</v>
      </c>
      <c r="E152" s="69">
        <v>38.571953647725174</v>
      </c>
      <c r="F152" s="69">
        <v>38.565783686446089</v>
      </c>
      <c r="G152" s="69">
        <v>38.536696726130401</v>
      </c>
      <c r="H152" s="69">
        <v>38.527882495731703</v>
      </c>
      <c r="I152" s="69">
        <v>38.548155225648699</v>
      </c>
      <c r="J152" s="69">
        <v>38.524356803572225</v>
      </c>
      <c r="K152" s="69">
        <v>38.539340995250008</v>
      </c>
      <c r="L152" s="69">
        <v>38.462657190781371</v>
      </c>
      <c r="M152" s="69">
        <v>38.530526764851317</v>
      </c>
      <c r="N152" s="69">
        <v>38.508491188854578</v>
      </c>
      <c r="O152" s="69">
        <v>38.505846919734971</v>
      </c>
      <c r="P152" s="69">
        <v>38.49703268933628</v>
      </c>
      <c r="Q152" s="69">
        <v>38.474997113339541</v>
      </c>
      <c r="R152" s="69">
        <v>38.23965716169441</v>
      </c>
    </row>
    <row r="153" spans="1:18">
      <c r="A153" s="5"/>
      <c r="B153" s="9" t="s">
        <v>204</v>
      </c>
      <c r="C153" s="69">
        <v>172.06964299722614</v>
      </c>
      <c r="D153" s="69">
        <v>172.06964299722614</v>
      </c>
      <c r="E153" s="69">
        <v>172.06964299722614</v>
      </c>
      <c r="F153" s="69">
        <v>172.06964299722614</v>
      </c>
      <c r="G153" s="69">
        <v>172.06964299722614</v>
      </c>
      <c r="H153" s="69">
        <v>172.06964299722614</v>
      </c>
      <c r="I153" s="69">
        <v>172.06964299722614</v>
      </c>
      <c r="J153" s="69">
        <v>172.06964299722614</v>
      </c>
      <c r="K153" s="69">
        <v>172.06964299722614</v>
      </c>
      <c r="L153" s="69">
        <v>172.06964299722614</v>
      </c>
      <c r="M153" s="69">
        <v>172.06964299722614</v>
      </c>
      <c r="N153" s="69">
        <v>172.06964299722614</v>
      </c>
      <c r="O153" s="69">
        <v>172.06964299722614</v>
      </c>
      <c r="P153" s="69">
        <v>172.06964299722614</v>
      </c>
      <c r="Q153" s="69">
        <v>172.06964299722614</v>
      </c>
      <c r="R153" s="69">
        <v>172.06964299722614</v>
      </c>
    </row>
    <row r="154" spans="1:18">
      <c r="A154" s="5"/>
      <c r="B154" s="9" t="s">
        <v>205</v>
      </c>
      <c r="C154" s="69">
        <v>83.518358719785908</v>
      </c>
      <c r="D154" s="69">
        <v>83.518358719785908</v>
      </c>
      <c r="E154" s="69">
        <v>83.518358719785908</v>
      </c>
      <c r="F154" s="69">
        <v>83.518358719785908</v>
      </c>
      <c r="G154" s="69">
        <v>83.518358719785908</v>
      </c>
      <c r="H154" s="69">
        <v>83.518358719785908</v>
      </c>
      <c r="I154" s="69">
        <v>83.518358719785908</v>
      </c>
      <c r="J154" s="69">
        <v>83.518358719785908</v>
      </c>
      <c r="K154" s="69">
        <v>83.518358719785908</v>
      </c>
      <c r="L154" s="69">
        <v>83.518358719785908</v>
      </c>
      <c r="M154" s="69">
        <v>83.518358719785908</v>
      </c>
      <c r="N154" s="69">
        <v>83.518358719785908</v>
      </c>
      <c r="O154" s="69">
        <v>83.518358719785908</v>
      </c>
      <c r="P154" s="69">
        <v>83.518358719785908</v>
      </c>
      <c r="Q154" s="69">
        <v>83.518358719785908</v>
      </c>
      <c r="R154" s="69">
        <v>83.518358719785908</v>
      </c>
    </row>
    <row r="155" spans="1:18">
      <c r="A155" s="5"/>
      <c r="B155" s="9" t="s">
        <v>206</v>
      </c>
      <c r="C155" s="69">
        <v>126.98661735398565</v>
      </c>
      <c r="D155" s="69">
        <v>122.10265229006926</v>
      </c>
      <c r="E155" s="69">
        <v>129.30828564100167</v>
      </c>
      <c r="F155" s="69">
        <v>119.5950037416408</v>
      </c>
      <c r="G155" s="69">
        <v>117.83303908494184</v>
      </c>
      <c r="H155" s="69">
        <v>126.99366873830461</v>
      </c>
      <c r="I155" s="69">
        <v>113.27696339185688</v>
      </c>
      <c r="J155" s="69">
        <v>115.09533912310746</v>
      </c>
      <c r="K155" s="69">
        <v>124.07880274545647</v>
      </c>
      <c r="L155" s="69">
        <v>112.07558378851488</v>
      </c>
      <c r="M155" s="69">
        <v>109.49389570473737</v>
      </c>
      <c r="N155" s="69">
        <v>115.07682923927021</v>
      </c>
      <c r="O155" s="69">
        <v>109.03731857008502</v>
      </c>
      <c r="P155" s="69">
        <v>111.38542954829713</v>
      </c>
      <c r="Q155" s="69">
        <v>105.79280036032573</v>
      </c>
      <c r="R155" s="69">
        <v>103.53812022433978</v>
      </c>
    </row>
    <row r="156" spans="1:18">
      <c r="A156" s="5"/>
      <c r="B156" s="9" t="s">
        <v>207</v>
      </c>
      <c r="C156" s="69">
        <v>9.8120012798262533</v>
      </c>
      <c r="D156" s="69">
        <v>8.1381789271142466</v>
      </c>
      <c r="E156" s="69">
        <v>7.6939417150200651</v>
      </c>
      <c r="F156" s="69">
        <v>6.7005779490872417</v>
      </c>
      <c r="G156" s="69">
        <v>6.0430363613446634</v>
      </c>
      <c r="H156" s="69">
        <v>6.5604316857480063</v>
      </c>
      <c r="I156" s="69">
        <v>5.1069650930033514</v>
      </c>
      <c r="J156" s="69">
        <v>5.9399098656799421</v>
      </c>
      <c r="K156" s="69">
        <v>5.9619454416766775</v>
      </c>
      <c r="L156" s="69">
        <v>4.7588029922549353</v>
      </c>
      <c r="M156" s="69">
        <v>5.3167437764922711</v>
      </c>
      <c r="N156" s="69">
        <v>4.9835658674216345</v>
      </c>
      <c r="O156" s="69">
        <v>5.2144987038674193</v>
      </c>
      <c r="P156" s="69">
        <v>4.7394116853778083</v>
      </c>
      <c r="Q156" s="69">
        <v>4.5102416950117625</v>
      </c>
      <c r="R156" s="69">
        <v>4.2599175516888499</v>
      </c>
    </row>
    <row r="157" spans="1:18">
      <c r="A157" s="5"/>
      <c r="B157" s="9" t="s">
        <v>208</v>
      </c>
      <c r="C157" s="69">
        <v>0</v>
      </c>
      <c r="D157" s="69">
        <v>0</v>
      </c>
      <c r="E157" s="69">
        <v>0</v>
      </c>
      <c r="F157" s="69">
        <v>0</v>
      </c>
      <c r="G157" s="69">
        <v>0</v>
      </c>
      <c r="H157" s="69">
        <v>0</v>
      </c>
      <c r="I157" s="69">
        <v>0</v>
      </c>
      <c r="J157" s="69">
        <v>0</v>
      </c>
      <c r="K157" s="69">
        <v>0</v>
      </c>
      <c r="L157" s="69">
        <v>0</v>
      </c>
      <c r="M157" s="69">
        <v>0</v>
      </c>
      <c r="N157" s="69">
        <v>0</v>
      </c>
      <c r="O157" s="69">
        <v>0</v>
      </c>
      <c r="P157" s="69">
        <v>0</v>
      </c>
      <c r="Q157" s="69">
        <v>0</v>
      </c>
      <c r="R157" s="69">
        <v>0</v>
      </c>
    </row>
    <row r="158" spans="1:18">
      <c r="A158" s="5"/>
      <c r="B158" s="9" t="s">
        <v>209</v>
      </c>
      <c r="C158" s="69">
        <v>0</v>
      </c>
      <c r="D158" s="69">
        <v>0</v>
      </c>
      <c r="E158" s="69">
        <v>0</v>
      </c>
      <c r="F158" s="69">
        <v>0</v>
      </c>
      <c r="G158" s="69">
        <v>0</v>
      </c>
      <c r="H158" s="69">
        <v>0</v>
      </c>
      <c r="I158" s="69">
        <v>0</v>
      </c>
      <c r="J158" s="69">
        <v>0</v>
      </c>
      <c r="K158" s="69">
        <v>0</v>
      </c>
      <c r="L158" s="69">
        <v>0</v>
      </c>
      <c r="M158" s="69">
        <v>0</v>
      </c>
      <c r="N158" s="69">
        <v>0</v>
      </c>
      <c r="O158" s="69">
        <v>0</v>
      </c>
      <c r="P158" s="69">
        <v>0</v>
      </c>
      <c r="Q158" s="69">
        <v>0</v>
      </c>
      <c r="R158" s="69">
        <v>0</v>
      </c>
    </row>
    <row r="159" spans="1:18">
      <c r="A159" s="5"/>
      <c r="B159" s="9" t="s">
        <v>210</v>
      </c>
      <c r="C159" s="69">
        <v>0</v>
      </c>
      <c r="D159" s="69">
        <v>0</v>
      </c>
      <c r="E159" s="69">
        <v>0</v>
      </c>
      <c r="F159" s="69">
        <v>0</v>
      </c>
      <c r="G159" s="69">
        <v>0</v>
      </c>
      <c r="H159" s="69">
        <v>0</v>
      </c>
      <c r="I159" s="69">
        <v>0</v>
      </c>
      <c r="J159" s="69">
        <v>0</v>
      </c>
      <c r="K159" s="69">
        <v>0</v>
      </c>
      <c r="L159" s="69">
        <v>0</v>
      </c>
      <c r="M159" s="69">
        <v>0</v>
      </c>
      <c r="N159" s="69">
        <v>0</v>
      </c>
      <c r="O159" s="69">
        <v>0</v>
      </c>
      <c r="P159" s="69">
        <v>0</v>
      </c>
      <c r="Q159" s="69">
        <v>0</v>
      </c>
      <c r="R159" s="69">
        <v>0</v>
      </c>
    </row>
    <row r="160" spans="1:18">
      <c r="A160" s="5"/>
      <c r="B160" s="9" t="s">
        <v>211</v>
      </c>
      <c r="C160" s="69">
        <v>0</v>
      </c>
      <c r="D160" s="69">
        <v>0</v>
      </c>
      <c r="E160" s="69">
        <v>0</v>
      </c>
      <c r="F160" s="69">
        <v>0</v>
      </c>
      <c r="G160" s="69">
        <v>0</v>
      </c>
      <c r="H160" s="69">
        <v>0</v>
      </c>
      <c r="I160" s="69">
        <v>0</v>
      </c>
      <c r="J160" s="69">
        <v>0</v>
      </c>
      <c r="K160" s="69">
        <v>0</v>
      </c>
      <c r="L160" s="69">
        <v>0</v>
      </c>
      <c r="M160" s="69">
        <v>0</v>
      </c>
      <c r="N160" s="69">
        <v>0</v>
      </c>
      <c r="O160" s="69">
        <v>0</v>
      </c>
      <c r="P160" s="69">
        <v>0</v>
      </c>
      <c r="Q160" s="69">
        <v>0</v>
      </c>
      <c r="R160" s="69">
        <v>0</v>
      </c>
    </row>
    <row r="161" spans="1:18">
      <c r="A161" s="5"/>
      <c r="B161" s="9" t="s">
        <v>212</v>
      </c>
      <c r="C161" s="69">
        <v>7.0566728571944832</v>
      </c>
      <c r="D161" s="69">
        <v>6.8151629442702646</v>
      </c>
      <c r="E161" s="69">
        <v>6.8645226345029515</v>
      </c>
      <c r="F161" s="69">
        <v>6.5948071843029128</v>
      </c>
      <c r="G161" s="69">
        <v>6.6133170681401703</v>
      </c>
      <c r="H161" s="69">
        <v>6.6970522569277646</v>
      </c>
      <c r="I161" s="69">
        <v>6.409708345930337</v>
      </c>
      <c r="J161" s="69">
        <v>6.4476095366447215</v>
      </c>
      <c r="K161" s="69">
        <v>6.444965267525113</v>
      </c>
      <c r="L161" s="69">
        <v>6.3109889654649631</v>
      </c>
      <c r="M161" s="69">
        <v>6.365637193936867</v>
      </c>
      <c r="N161" s="69">
        <v>6.3365502336211765</v>
      </c>
      <c r="O161" s="69">
        <v>6.3224474649832656</v>
      </c>
      <c r="P161" s="69">
        <v>6.2431193913950187</v>
      </c>
      <c r="Q161" s="69">
        <v>6.1655541638865108</v>
      </c>
      <c r="R161" s="69">
        <v>6.0553762839028353</v>
      </c>
    </row>
    <row r="162" spans="1:18">
      <c r="A162" s="5"/>
      <c r="B162" s="9" t="s">
        <v>213</v>
      </c>
      <c r="C162" s="69">
        <v>0</v>
      </c>
      <c r="D162" s="69">
        <v>0</v>
      </c>
      <c r="E162" s="69">
        <v>0</v>
      </c>
      <c r="F162" s="69">
        <v>0</v>
      </c>
      <c r="G162" s="69">
        <v>0</v>
      </c>
      <c r="H162" s="69">
        <v>0</v>
      </c>
      <c r="I162" s="69">
        <v>0</v>
      </c>
      <c r="J162" s="69">
        <v>0</v>
      </c>
      <c r="K162" s="69">
        <v>0</v>
      </c>
      <c r="L162" s="69">
        <v>0</v>
      </c>
      <c r="M162" s="69">
        <v>0</v>
      </c>
      <c r="N162" s="69">
        <v>0</v>
      </c>
      <c r="O162" s="69">
        <v>0</v>
      </c>
      <c r="P162" s="69">
        <v>0</v>
      </c>
      <c r="Q162" s="69">
        <v>0</v>
      </c>
      <c r="R162" s="69">
        <v>0</v>
      </c>
    </row>
    <row r="163" spans="1:18">
      <c r="A163" s="5"/>
      <c r="B163" s="9" t="s">
        <v>133</v>
      </c>
      <c r="C163" s="69">
        <v>2250.0341551427946</v>
      </c>
      <c r="D163" s="69">
        <v>1969.6155849696215</v>
      </c>
      <c r="E163" s="69">
        <v>1903.6498846657951</v>
      </c>
      <c r="F163" s="69">
        <v>1631.8207820161492</v>
      </c>
      <c r="G163" s="69">
        <v>1474.4673780925827</v>
      </c>
      <c r="H163" s="69">
        <v>1576.0980988586452</v>
      </c>
      <c r="I163" s="69">
        <v>1181.3166521084961</v>
      </c>
      <c r="J163" s="69">
        <v>1465.5262227761475</v>
      </c>
      <c r="K163" s="69">
        <v>1252.6361159564894</v>
      </c>
      <c r="L163" s="69">
        <v>1075.0875473434348</v>
      </c>
      <c r="M163" s="69">
        <v>1334.7662333884809</v>
      </c>
      <c r="N163" s="69">
        <v>1128.2435266088394</v>
      </c>
      <c r="O163" s="69">
        <v>1293.492718123556</v>
      </c>
      <c r="P163" s="69">
        <v>1046.9375397191257</v>
      </c>
      <c r="Q163" s="69">
        <v>1071.5477524153193</v>
      </c>
      <c r="R163" s="69">
        <v>880.88449039204806</v>
      </c>
    </row>
    <row r="164" spans="1:18">
      <c r="A164" s="5"/>
      <c r="B164" s="8" t="s">
        <v>234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</row>
    <row r="165" spans="1:18">
      <c r="A165" s="5"/>
      <c r="B165" s="9" t="s">
        <v>214</v>
      </c>
      <c r="C165" s="69">
        <v>1.2278222945380857</v>
      </c>
      <c r="D165" s="69">
        <v>21.372745870753413</v>
      </c>
      <c r="E165" s="69">
        <v>13.03448391358881</v>
      </c>
      <c r="F165" s="69">
        <v>43.453274442521959</v>
      </c>
      <c r="G165" s="69">
        <v>8.0791235834429962</v>
      </c>
      <c r="H165" s="69">
        <v>24.760054612971548</v>
      </c>
      <c r="I165" s="69">
        <v>29.681920867602326</v>
      </c>
      <c r="J165" s="69">
        <v>78.778947034408105</v>
      </c>
      <c r="K165" s="69">
        <v>61.772770903167739</v>
      </c>
      <c r="L165" s="69">
        <v>72.22468530993919</v>
      </c>
      <c r="M165" s="69">
        <v>110.58774169721531</v>
      </c>
      <c r="N165" s="69">
        <v>91.105648246981772</v>
      </c>
      <c r="O165" s="69">
        <v>142.34717666978983</v>
      </c>
      <c r="P165" s="69">
        <v>130.10861776120311</v>
      </c>
      <c r="Q165" s="69">
        <v>179.64723687098345</v>
      </c>
      <c r="R165" s="69">
        <v>272.24513432446412</v>
      </c>
    </row>
    <row r="166" spans="1:18">
      <c r="A166" s="5"/>
      <c r="B166" s="9" t="s">
        <v>215</v>
      </c>
      <c r="C166" s="69">
        <v>0</v>
      </c>
      <c r="D166" s="69">
        <v>0</v>
      </c>
      <c r="E166" s="69">
        <v>0</v>
      </c>
      <c r="F166" s="69">
        <v>0</v>
      </c>
      <c r="G166" s="69">
        <v>0</v>
      </c>
      <c r="H166" s="69">
        <v>0</v>
      </c>
      <c r="I166" s="69">
        <v>0</v>
      </c>
      <c r="J166" s="69">
        <v>0</v>
      </c>
      <c r="K166" s="69">
        <v>0</v>
      </c>
      <c r="L166" s="69">
        <v>0</v>
      </c>
      <c r="M166" s="69">
        <v>0</v>
      </c>
      <c r="N166" s="69">
        <v>0</v>
      </c>
      <c r="O166" s="69">
        <v>0</v>
      </c>
      <c r="P166" s="69">
        <v>0</v>
      </c>
      <c r="Q166" s="69">
        <v>0</v>
      </c>
      <c r="R166" s="69">
        <v>0</v>
      </c>
    </row>
    <row r="167" spans="1:18">
      <c r="A167" s="5"/>
      <c r="B167" s="9" t="s">
        <v>216</v>
      </c>
      <c r="C167" s="69">
        <v>0</v>
      </c>
      <c r="D167" s="69">
        <v>0</v>
      </c>
      <c r="E167" s="69">
        <v>0</v>
      </c>
      <c r="F167" s="69">
        <v>0</v>
      </c>
      <c r="G167" s="69">
        <v>0</v>
      </c>
      <c r="H167" s="69">
        <v>0</v>
      </c>
      <c r="I167" s="69">
        <v>0</v>
      </c>
      <c r="J167" s="69">
        <v>0</v>
      </c>
      <c r="K167" s="69">
        <v>0</v>
      </c>
      <c r="L167" s="69">
        <v>0</v>
      </c>
      <c r="M167" s="69">
        <v>0</v>
      </c>
      <c r="N167" s="69">
        <v>0</v>
      </c>
      <c r="O167" s="69">
        <v>0</v>
      </c>
      <c r="P167" s="69">
        <v>0</v>
      </c>
      <c r="Q167" s="69">
        <v>0</v>
      </c>
      <c r="R167" s="69">
        <v>0</v>
      </c>
    </row>
    <row r="168" spans="1:18">
      <c r="A168" s="5"/>
      <c r="B168" s="9" t="s">
        <v>217</v>
      </c>
      <c r="C168" s="69">
        <v>0</v>
      </c>
      <c r="D168" s="69">
        <v>0</v>
      </c>
      <c r="E168" s="69">
        <v>0</v>
      </c>
      <c r="F168" s="69">
        <v>0</v>
      </c>
      <c r="G168" s="69">
        <v>0</v>
      </c>
      <c r="H168" s="69">
        <v>0</v>
      </c>
      <c r="I168" s="69">
        <v>0</v>
      </c>
      <c r="J168" s="69">
        <v>0</v>
      </c>
      <c r="K168" s="69">
        <v>0</v>
      </c>
      <c r="L168" s="69">
        <v>0</v>
      </c>
      <c r="M168" s="69">
        <v>0</v>
      </c>
      <c r="N168" s="69">
        <v>0</v>
      </c>
      <c r="O168" s="69">
        <v>0</v>
      </c>
      <c r="P168" s="69">
        <v>0</v>
      </c>
      <c r="Q168" s="69">
        <v>0</v>
      </c>
      <c r="R168" s="69">
        <v>0</v>
      </c>
    </row>
    <row r="169" spans="1:18">
      <c r="A169" s="5"/>
      <c r="B169" s="9" t="s">
        <v>218</v>
      </c>
      <c r="C169" s="69">
        <v>109.17746483342425</v>
      </c>
      <c r="D169" s="69">
        <v>109.17746483342425</v>
      </c>
      <c r="E169" s="69">
        <v>109.17746483342425</v>
      </c>
      <c r="F169" s="69">
        <v>109.17746483342425</v>
      </c>
      <c r="G169" s="69">
        <v>109.17746483342425</v>
      </c>
      <c r="H169" s="69">
        <v>109.17746483342425</v>
      </c>
      <c r="I169" s="69">
        <v>109.17746483342425</v>
      </c>
      <c r="J169" s="69">
        <v>109.17746483342425</v>
      </c>
      <c r="K169" s="69">
        <v>109.17746483342425</v>
      </c>
      <c r="L169" s="69">
        <v>109.17746483342425</v>
      </c>
      <c r="M169" s="69">
        <v>109.17746483342425</v>
      </c>
      <c r="N169" s="69">
        <v>109.17746483342425</v>
      </c>
      <c r="O169" s="69">
        <v>109.17746483342425</v>
      </c>
      <c r="P169" s="69">
        <v>109.17746483342425</v>
      </c>
      <c r="Q169" s="69">
        <v>109.17746483342425</v>
      </c>
      <c r="R169" s="69">
        <v>109.17746483342425</v>
      </c>
    </row>
    <row r="170" spans="1:18">
      <c r="A170" s="5"/>
      <c r="B170" s="9" t="s">
        <v>219</v>
      </c>
      <c r="C170" s="69">
        <v>0</v>
      </c>
      <c r="D170" s="69">
        <v>0</v>
      </c>
      <c r="E170" s="69">
        <v>0</v>
      </c>
      <c r="F170" s="69">
        <v>0</v>
      </c>
      <c r="G170" s="69">
        <v>0</v>
      </c>
      <c r="H170" s="69">
        <v>0</v>
      </c>
      <c r="I170" s="69">
        <v>0</v>
      </c>
      <c r="J170" s="69">
        <v>0</v>
      </c>
      <c r="K170" s="69">
        <v>0</v>
      </c>
      <c r="L170" s="69">
        <v>0</v>
      </c>
      <c r="M170" s="69">
        <v>0</v>
      </c>
      <c r="N170" s="69">
        <v>0</v>
      </c>
      <c r="O170" s="69">
        <v>0</v>
      </c>
      <c r="P170" s="69">
        <v>0</v>
      </c>
      <c r="Q170" s="69">
        <v>0</v>
      </c>
      <c r="R170" s="69">
        <v>0</v>
      </c>
    </row>
    <row r="171" spans="1:18">
      <c r="A171" s="5"/>
      <c r="B171" s="9" t="s">
        <v>220</v>
      </c>
      <c r="C171" s="69">
        <v>0</v>
      </c>
      <c r="D171" s="69">
        <v>0</v>
      </c>
      <c r="E171" s="69">
        <v>0</v>
      </c>
      <c r="F171" s="69">
        <v>0</v>
      </c>
      <c r="G171" s="69">
        <v>0</v>
      </c>
      <c r="H171" s="69">
        <v>0</v>
      </c>
      <c r="I171" s="69">
        <v>0</v>
      </c>
      <c r="J171" s="69">
        <v>0</v>
      </c>
      <c r="K171" s="69">
        <v>0</v>
      </c>
      <c r="L171" s="69">
        <v>0</v>
      </c>
      <c r="M171" s="69">
        <v>0</v>
      </c>
      <c r="N171" s="69">
        <v>0</v>
      </c>
      <c r="O171" s="69">
        <v>0</v>
      </c>
      <c r="P171" s="69">
        <v>0</v>
      </c>
      <c r="Q171" s="69">
        <v>0</v>
      </c>
      <c r="R171" s="69">
        <v>0</v>
      </c>
    </row>
    <row r="172" spans="1:18">
      <c r="A172" s="5"/>
      <c r="B172" s="9" t="s">
        <v>221</v>
      </c>
      <c r="C172" s="69">
        <v>0</v>
      </c>
      <c r="D172" s="69">
        <v>0</v>
      </c>
      <c r="E172" s="69">
        <v>0</v>
      </c>
      <c r="F172" s="69">
        <v>0</v>
      </c>
      <c r="G172" s="69">
        <v>0</v>
      </c>
      <c r="H172" s="69">
        <v>0</v>
      </c>
      <c r="I172" s="69">
        <v>0</v>
      </c>
      <c r="J172" s="69">
        <v>0</v>
      </c>
      <c r="K172" s="69">
        <v>0</v>
      </c>
      <c r="L172" s="69">
        <v>0</v>
      </c>
      <c r="M172" s="69">
        <v>0</v>
      </c>
      <c r="N172" s="69">
        <v>0</v>
      </c>
      <c r="O172" s="69">
        <v>0</v>
      </c>
      <c r="P172" s="69">
        <v>0</v>
      </c>
      <c r="Q172" s="69">
        <v>0</v>
      </c>
      <c r="R172" s="69">
        <v>0</v>
      </c>
    </row>
    <row r="173" spans="1:18">
      <c r="A173" s="5"/>
      <c r="B173" s="9" t="s">
        <v>222</v>
      </c>
      <c r="C173" s="69">
        <v>0</v>
      </c>
      <c r="D173" s="69">
        <v>0</v>
      </c>
      <c r="E173" s="69">
        <v>0</v>
      </c>
      <c r="F173" s="69">
        <v>0</v>
      </c>
      <c r="G173" s="69">
        <v>0</v>
      </c>
      <c r="H173" s="69">
        <v>0</v>
      </c>
      <c r="I173" s="69">
        <v>0</v>
      </c>
      <c r="J173" s="69">
        <v>0</v>
      </c>
      <c r="K173" s="69">
        <v>0</v>
      </c>
      <c r="L173" s="69">
        <v>0</v>
      </c>
      <c r="M173" s="69">
        <v>0</v>
      </c>
      <c r="N173" s="69">
        <v>0</v>
      </c>
      <c r="O173" s="69">
        <v>0</v>
      </c>
      <c r="P173" s="69">
        <v>0</v>
      </c>
      <c r="Q173" s="69">
        <v>0</v>
      </c>
      <c r="R173" s="69">
        <v>0</v>
      </c>
    </row>
    <row r="174" spans="1:18">
      <c r="A174" s="5"/>
      <c r="B174" s="9" t="s">
        <v>223</v>
      </c>
      <c r="C174" s="69">
        <v>0</v>
      </c>
      <c r="D174" s="69">
        <v>0</v>
      </c>
      <c r="E174" s="69">
        <v>0</v>
      </c>
      <c r="F174" s="69">
        <v>0</v>
      </c>
      <c r="G174" s="69">
        <v>0</v>
      </c>
      <c r="H174" s="69">
        <v>0</v>
      </c>
      <c r="I174" s="69">
        <v>0</v>
      </c>
      <c r="J174" s="69">
        <v>0</v>
      </c>
      <c r="K174" s="69">
        <v>0</v>
      </c>
      <c r="L174" s="69">
        <v>0</v>
      </c>
      <c r="M174" s="69">
        <v>0</v>
      </c>
      <c r="N174" s="69">
        <v>0</v>
      </c>
      <c r="O174" s="69">
        <v>0</v>
      </c>
      <c r="P174" s="69">
        <v>0</v>
      </c>
      <c r="Q174" s="69">
        <v>0</v>
      </c>
      <c r="R174" s="69">
        <v>0</v>
      </c>
    </row>
    <row r="175" spans="1:18">
      <c r="A175" s="5"/>
      <c r="B175" s="9" t="s">
        <v>224</v>
      </c>
      <c r="C175" s="69">
        <v>0</v>
      </c>
      <c r="D175" s="69">
        <v>0</v>
      </c>
      <c r="E175" s="69">
        <v>0</v>
      </c>
      <c r="F175" s="69">
        <v>0</v>
      </c>
      <c r="G175" s="69">
        <v>0</v>
      </c>
      <c r="H175" s="69">
        <v>0</v>
      </c>
      <c r="I175" s="69">
        <v>0</v>
      </c>
      <c r="J175" s="69">
        <v>0</v>
      </c>
      <c r="K175" s="69">
        <v>0</v>
      </c>
      <c r="L175" s="69">
        <v>0</v>
      </c>
      <c r="M175" s="69">
        <v>0</v>
      </c>
      <c r="N175" s="69">
        <v>0</v>
      </c>
      <c r="O175" s="69">
        <v>0</v>
      </c>
      <c r="P175" s="69">
        <v>0</v>
      </c>
      <c r="Q175" s="69">
        <v>0</v>
      </c>
      <c r="R175" s="69">
        <v>0</v>
      </c>
    </row>
    <row r="176" spans="1:18">
      <c r="A176" s="5"/>
      <c r="B176" s="9" t="s">
        <v>225</v>
      </c>
      <c r="C176" s="69">
        <v>333.47583005811219</v>
      </c>
      <c r="D176" s="69">
        <v>421.60491269945499</v>
      </c>
      <c r="E176" s="69">
        <v>370.9865503658346</v>
      </c>
      <c r="F176" s="69">
        <v>506.50798701487571</v>
      </c>
      <c r="G176" s="69">
        <v>490.00069632420144</v>
      </c>
      <c r="H176" s="69">
        <v>432.00129745471463</v>
      </c>
      <c r="I176" s="69">
        <v>562.65110896239753</v>
      </c>
      <c r="J176" s="69">
        <v>573.23347397906969</v>
      </c>
      <c r="K176" s="69">
        <v>560.58240908782409</v>
      </c>
      <c r="L176" s="69">
        <v>607.94567613520667</v>
      </c>
      <c r="M176" s="69">
        <v>631.80491640143168</v>
      </c>
      <c r="N176" s="69">
        <v>628.74637845308484</v>
      </c>
      <c r="O176" s="69">
        <v>682.41270165857372</v>
      </c>
      <c r="P176" s="69">
        <v>691.59977400313255</v>
      </c>
      <c r="Q176" s="69">
        <v>765.88346353420661</v>
      </c>
      <c r="R176" s="69">
        <v>866.92980082483564</v>
      </c>
    </row>
    <row r="177" spans="1:18">
      <c r="A177" s="5"/>
      <c r="B177" s="9" t="s">
        <v>226</v>
      </c>
      <c r="C177" s="69">
        <v>0</v>
      </c>
      <c r="D177" s="69">
        <v>0</v>
      </c>
      <c r="E177" s="69">
        <v>0</v>
      </c>
      <c r="F177" s="69">
        <v>0</v>
      </c>
      <c r="G177" s="69">
        <v>0</v>
      </c>
      <c r="H177" s="69">
        <v>0</v>
      </c>
      <c r="I177" s="69">
        <v>0</v>
      </c>
      <c r="J177" s="69">
        <v>0</v>
      </c>
      <c r="K177" s="69">
        <v>0</v>
      </c>
      <c r="L177" s="69">
        <v>0</v>
      </c>
      <c r="M177" s="69">
        <v>0</v>
      </c>
      <c r="N177" s="69">
        <v>0</v>
      </c>
      <c r="O177" s="69">
        <v>0</v>
      </c>
      <c r="P177" s="69">
        <v>0</v>
      </c>
      <c r="Q177" s="69">
        <v>0</v>
      </c>
      <c r="R177" s="69">
        <v>0</v>
      </c>
    </row>
    <row r="178" spans="1:18">
      <c r="A178" s="5"/>
      <c r="B178" s="9" t="s">
        <v>227</v>
      </c>
      <c r="C178" s="69">
        <v>0</v>
      </c>
      <c r="D178" s="69">
        <v>0</v>
      </c>
      <c r="E178" s="69">
        <v>0</v>
      </c>
      <c r="F178" s="69">
        <v>0</v>
      </c>
      <c r="G178" s="69">
        <v>0</v>
      </c>
      <c r="H178" s="69">
        <v>0</v>
      </c>
      <c r="I178" s="69">
        <v>0</v>
      </c>
      <c r="J178" s="69">
        <v>0</v>
      </c>
      <c r="K178" s="69">
        <v>0</v>
      </c>
      <c r="L178" s="69">
        <v>0</v>
      </c>
      <c r="M178" s="69">
        <v>0</v>
      </c>
      <c r="N178" s="69">
        <v>0</v>
      </c>
      <c r="O178" s="69">
        <v>0</v>
      </c>
      <c r="P178" s="69">
        <v>0</v>
      </c>
      <c r="Q178" s="69">
        <v>0</v>
      </c>
      <c r="R178" s="69">
        <v>0</v>
      </c>
    </row>
    <row r="179" spans="1:18">
      <c r="A179" s="5"/>
      <c r="B179" s="9" t="s">
        <v>133</v>
      </c>
      <c r="C179" s="69">
        <v>443.88023576303465</v>
      </c>
      <c r="D179" s="69">
        <v>552.15512340363262</v>
      </c>
      <c r="E179" s="69">
        <v>493.19849911284768</v>
      </c>
      <c r="F179" s="69">
        <v>659.13784486778206</v>
      </c>
      <c r="G179" s="69">
        <v>607.2572847410687</v>
      </c>
      <c r="H179" s="69">
        <v>565.9388169011105</v>
      </c>
      <c r="I179" s="69">
        <v>701.50961324038428</v>
      </c>
      <c r="J179" s="69">
        <v>761.19076726994194</v>
      </c>
      <c r="K179" s="69">
        <v>731.53264482441614</v>
      </c>
      <c r="L179" s="69">
        <v>789.34782627857021</v>
      </c>
      <c r="M179" s="69">
        <v>851.57012293207129</v>
      </c>
      <c r="N179" s="69">
        <v>829.02949153349095</v>
      </c>
      <c r="O179" s="69">
        <v>933.93734316178779</v>
      </c>
      <c r="P179" s="69">
        <v>930.88585659775993</v>
      </c>
      <c r="Q179" s="69">
        <v>1054.7081652386144</v>
      </c>
      <c r="R179" s="69">
        <v>1248.3523999827239</v>
      </c>
    </row>
    <row r="180" spans="1:18">
      <c r="A180" s="5"/>
      <c r="B180" s="8" t="s">
        <v>235</v>
      </c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</row>
    <row r="181" spans="1:18">
      <c r="A181" s="5"/>
      <c r="B181" s="9" t="s">
        <v>113</v>
      </c>
      <c r="C181" s="69">
        <v>0</v>
      </c>
      <c r="D181" s="69">
        <v>0</v>
      </c>
      <c r="E181" s="69">
        <v>0</v>
      </c>
      <c r="F181" s="69">
        <v>0</v>
      </c>
      <c r="G181" s="69">
        <v>0</v>
      </c>
      <c r="H181" s="69">
        <v>0</v>
      </c>
      <c r="I181" s="69">
        <v>0</v>
      </c>
      <c r="J181" s="69">
        <v>0</v>
      </c>
      <c r="K181" s="69">
        <v>0</v>
      </c>
      <c r="L181" s="69">
        <v>0</v>
      </c>
      <c r="M181" s="69">
        <v>0</v>
      </c>
      <c r="N181" s="69">
        <v>0</v>
      </c>
      <c r="O181" s="69">
        <v>0</v>
      </c>
      <c r="P181" s="69">
        <v>0</v>
      </c>
      <c r="Q181" s="69">
        <v>0</v>
      </c>
      <c r="R181" s="69">
        <v>0</v>
      </c>
    </row>
    <row r="182" spans="1:18">
      <c r="A182" s="5"/>
      <c r="B182" s="9" t="s">
        <v>114</v>
      </c>
      <c r="C182" s="69">
        <v>0</v>
      </c>
      <c r="D182" s="69">
        <v>0</v>
      </c>
      <c r="E182" s="69">
        <v>0</v>
      </c>
      <c r="F182" s="69">
        <v>0</v>
      </c>
      <c r="G182" s="69">
        <v>0</v>
      </c>
      <c r="H182" s="69">
        <v>0</v>
      </c>
      <c r="I182" s="69">
        <v>0</v>
      </c>
      <c r="J182" s="69">
        <v>0</v>
      </c>
      <c r="K182" s="69">
        <v>0</v>
      </c>
      <c r="L182" s="69">
        <v>0</v>
      </c>
      <c r="M182" s="69">
        <v>0</v>
      </c>
      <c r="N182" s="69">
        <v>0</v>
      </c>
      <c r="O182" s="69">
        <v>0</v>
      </c>
      <c r="P182" s="69">
        <v>0</v>
      </c>
      <c r="Q182" s="69">
        <v>0</v>
      </c>
      <c r="R182" s="69">
        <v>0</v>
      </c>
    </row>
    <row r="183" spans="1:18">
      <c r="A183" s="5"/>
      <c r="B183" s="9" t="s">
        <v>122</v>
      </c>
      <c r="C183" s="69">
        <v>0</v>
      </c>
      <c r="D183" s="69">
        <v>0</v>
      </c>
      <c r="E183" s="69">
        <v>0</v>
      </c>
      <c r="F183" s="69">
        <v>0</v>
      </c>
      <c r="G183" s="69">
        <v>0</v>
      </c>
      <c r="H183" s="69">
        <v>0</v>
      </c>
      <c r="I183" s="69">
        <v>0</v>
      </c>
      <c r="J183" s="69">
        <v>0</v>
      </c>
      <c r="K183" s="69">
        <v>0</v>
      </c>
      <c r="L183" s="69">
        <v>0</v>
      </c>
      <c r="M183" s="69">
        <v>0</v>
      </c>
      <c r="N183" s="69">
        <v>0</v>
      </c>
      <c r="O183" s="69">
        <v>0</v>
      </c>
      <c r="P183" s="69">
        <v>0</v>
      </c>
      <c r="Q183" s="69">
        <v>0</v>
      </c>
      <c r="R183" s="69">
        <v>0</v>
      </c>
    </row>
    <row r="184" spans="1:18">
      <c r="A184" s="5"/>
      <c r="B184" s="9" t="s">
        <v>123</v>
      </c>
      <c r="C184" s="69">
        <v>0</v>
      </c>
      <c r="D184" s="69">
        <v>0</v>
      </c>
      <c r="E184" s="69">
        <v>0</v>
      </c>
      <c r="F184" s="69">
        <v>0</v>
      </c>
      <c r="G184" s="69">
        <v>0</v>
      </c>
      <c r="H184" s="69">
        <v>0</v>
      </c>
      <c r="I184" s="69">
        <v>0</v>
      </c>
      <c r="J184" s="69">
        <v>0</v>
      </c>
      <c r="K184" s="69">
        <v>0</v>
      </c>
      <c r="L184" s="69">
        <v>0</v>
      </c>
      <c r="M184" s="69">
        <v>0</v>
      </c>
      <c r="N184" s="69">
        <v>0</v>
      </c>
      <c r="O184" s="69">
        <v>0</v>
      </c>
      <c r="P184" s="69">
        <v>0</v>
      </c>
      <c r="Q184" s="69">
        <v>0</v>
      </c>
      <c r="R184" s="69">
        <v>0</v>
      </c>
    </row>
    <row r="185" spans="1:18">
      <c r="A185" s="5"/>
      <c r="B185" s="9" t="s">
        <v>124</v>
      </c>
      <c r="C185" s="69">
        <v>0</v>
      </c>
      <c r="D185" s="69">
        <v>0</v>
      </c>
      <c r="E185" s="69">
        <v>0</v>
      </c>
      <c r="F185" s="69">
        <v>0</v>
      </c>
      <c r="G185" s="69">
        <v>0</v>
      </c>
      <c r="H185" s="69">
        <v>0</v>
      </c>
      <c r="I185" s="69">
        <v>0</v>
      </c>
      <c r="J185" s="69">
        <v>0</v>
      </c>
      <c r="K185" s="69">
        <v>0</v>
      </c>
      <c r="L185" s="69">
        <v>0</v>
      </c>
      <c r="M185" s="69">
        <v>0</v>
      </c>
      <c r="N185" s="69">
        <v>0</v>
      </c>
      <c r="O185" s="69">
        <v>0</v>
      </c>
      <c r="P185" s="69">
        <v>0</v>
      </c>
      <c r="Q185" s="69">
        <v>0</v>
      </c>
      <c r="R185" s="69">
        <v>0</v>
      </c>
    </row>
    <row r="186" spans="1:18">
      <c r="A186" s="5"/>
      <c r="B186" s="9" t="s">
        <v>125</v>
      </c>
      <c r="C186" s="69">
        <v>0</v>
      </c>
      <c r="D186" s="69">
        <v>0</v>
      </c>
      <c r="E186" s="69">
        <v>0</v>
      </c>
      <c r="F186" s="69">
        <v>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69">
        <v>0</v>
      </c>
      <c r="N186" s="69">
        <v>0</v>
      </c>
      <c r="O186" s="69">
        <v>0</v>
      </c>
      <c r="P186" s="69">
        <v>0</v>
      </c>
      <c r="Q186" s="69">
        <v>0</v>
      </c>
      <c r="R186" s="69">
        <v>0</v>
      </c>
    </row>
    <row r="187" spans="1:18">
      <c r="A187" s="5"/>
      <c r="B187" s="9" t="s">
        <v>126</v>
      </c>
      <c r="C187" s="69">
        <v>0</v>
      </c>
      <c r="D187" s="69">
        <v>0</v>
      </c>
      <c r="E187" s="69">
        <v>0</v>
      </c>
      <c r="F187" s="69">
        <v>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69">
        <v>0</v>
      </c>
      <c r="N187" s="69">
        <v>0</v>
      </c>
      <c r="O187" s="69">
        <v>0</v>
      </c>
      <c r="P187" s="69">
        <v>0</v>
      </c>
      <c r="Q187" s="69">
        <v>0</v>
      </c>
      <c r="R187" s="69">
        <v>0</v>
      </c>
    </row>
    <row r="188" spans="1:18">
      <c r="A188" s="5"/>
      <c r="B188" s="9" t="s">
        <v>127</v>
      </c>
      <c r="C188" s="69">
        <v>0</v>
      </c>
      <c r="D188" s="69">
        <v>0</v>
      </c>
      <c r="E188" s="69">
        <v>0</v>
      </c>
      <c r="F188" s="69">
        <v>0</v>
      </c>
      <c r="G188" s="69">
        <v>0</v>
      </c>
      <c r="H188" s="69">
        <v>0</v>
      </c>
      <c r="I188" s="69">
        <v>0</v>
      </c>
      <c r="J188" s="69">
        <v>0</v>
      </c>
      <c r="K188" s="69">
        <v>0</v>
      </c>
      <c r="L188" s="69">
        <v>0</v>
      </c>
      <c r="M188" s="69">
        <v>0</v>
      </c>
      <c r="N188" s="69">
        <v>0</v>
      </c>
      <c r="O188" s="69">
        <v>0</v>
      </c>
      <c r="P188" s="69">
        <v>0</v>
      </c>
      <c r="Q188" s="69">
        <v>0</v>
      </c>
      <c r="R188" s="69">
        <v>0</v>
      </c>
    </row>
    <row r="189" spans="1:18">
      <c r="A189" s="5"/>
      <c r="B189" s="9" t="s">
        <v>128</v>
      </c>
      <c r="C189" s="69">
        <v>0</v>
      </c>
      <c r="D189" s="69">
        <v>0</v>
      </c>
      <c r="E189" s="69">
        <v>0</v>
      </c>
      <c r="F189" s="69">
        <v>0</v>
      </c>
      <c r="G189" s="69">
        <v>0</v>
      </c>
      <c r="H189" s="69">
        <v>0</v>
      </c>
      <c r="I189" s="69">
        <v>0</v>
      </c>
      <c r="J189" s="69">
        <v>0</v>
      </c>
      <c r="K189" s="69">
        <v>0</v>
      </c>
      <c r="L189" s="69">
        <v>0</v>
      </c>
      <c r="M189" s="69">
        <v>0</v>
      </c>
      <c r="N189" s="69">
        <v>0</v>
      </c>
      <c r="O189" s="69">
        <v>0</v>
      </c>
      <c r="P189" s="69">
        <v>0</v>
      </c>
      <c r="Q189" s="69">
        <v>0</v>
      </c>
      <c r="R189" s="69">
        <v>0</v>
      </c>
    </row>
    <row r="190" spans="1:18">
      <c r="A190" s="5"/>
      <c r="B190" s="9" t="s">
        <v>129</v>
      </c>
      <c r="C190" s="69">
        <v>0</v>
      </c>
      <c r="D190" s="69">
        <v>0</v>
      </c>
      <c r="E190" s="69">
        <v>0</v>
      </c>
      <c r="F190" s="69">
        <v>0</v>
      </c>
      <c r="G190" s="69">
        <v>0</v>
      </c>
      <c r="H190" s="69">
        <v>0</v>
      </c>
      <c r="I190" s="69">
        <v>0</v>
      </c>
      <c r="J190" s="69">
        <v>0</v>
      </c>
      <c r="K190" s="69">
        <v>0</v>
      </c>
      <c r="L190" s="69">
        <v>0</v>
      </c>
      <c r="M190" s="69">
        <v>0</v>
      </c>
      <c r="N190" s="69">
        <v>0</v>
      </c>
      <c r="O190" s="69">
        <v>0</v>
      </c>
      <c r="P190" s="69">
        <v>0</v>
      </c>
      <c r="Q190" s="69">
        <v>0</v>
      </c>
      <c r="R190" s="69">
        <v>0</v>
      </c>
    </row>
    <row r="191" spans="1:18">
      <c r="A191" s="5"/>
      <c r="B191" s="9" t="s">
        <v>108</v>
      </c>
      <c r="C191" s="69">
        <v>0</v>
      </c>
      <c r="D191" s="69">
        <v>0</v>
      </c>
      <c r="E191" s="69">
        <v>0</v>
      </c>
      <c r="F191" s="69">
        <v>0</v>
      </c>
      <c r="G191" s="69">
        <v>0</v>
      </c>
      <c r="H191" s="69">
        <v>0</v>
      </c>
      <c r="I191" s="69">
        <v>0</v>
      </c>
      <c r="J191" s="69">
        <v>0</v>
      </c>
      <c r="K191" s="69">
        <v>0</v>
      </c>
      <c r="L191" s="69">
        <v>0</v>
      </c>
      <c r="M191" s="69">
        <v>0</v>
      </c>
      <c r="N191" s="69">
        <v>0</v>
      </c>
      <c r="O191" s="69">
        <v>0</v>
      </c>
      <c r="P191" s="69">
        <v>0</v>
      </c>
      <c r="Q191" s="69">
        <v>0</v>
      </c>
      <c r="R191" s="69">
        <v>0</v>
      </c>
    </row>
    <row r="192" spans="1:18">
      <c r="A192" s="5"/>
      <c r="B192" s="9" t="s">
        <v>130</v>
      </c>
      <c r="C192" s="69">
        <v>0</v>
      </c>
      <c r="D192" s="69">
        <v>0</v>
      </c>
      <c r="E192" s="69">
        <v>0</v>
      </c>
      <c r="F192" s="69">
        <v>0</v>
      </c>
      <c r="G192" s="69">
        <v>0</v>
      </c>
      <c r="H192" s="69">
        <v>0</v>
      </c>
      <c r="I192" s="69">
        <v>0</v>
      </c>
      <c r="J192" s="69">
        <v>0</v>
      </c>
      <c r="K192" s="69">
        <v>0</v>
      </c>
      <c r="L192" s="69">
        <v>0</v>
      </c>
      <c r="M192" s="69">
        <v>0</v>
      </c>
      <c r="N192" s="69">
        <v>0</v>
      </c>
      <c r="O192" s="69">
        <v>0</v>
      </c>
      <c r="P192" s="69">
        <v>0</v>
      </c>
      <c r="Q192" s="69">
        <v>0</v>
      </c>
      <c r="R192" s="69">
        <v>0</v>
      </c>
    </row>
    <row r="193" spans="1:18">
      <c r="A193" s="5"/>
      <c r="B193" s="9" t="s">
        <v>131</v>
      </c>
      <c r="C193" s="69">
        <v>0</v>
      </c>
      <c r="D193" s="69">
        <v>0</v>
      </c>
      <c r="E193" s="69">
        <v>0</v>
      </c>
      <c r="F193" s="69">
        <v>0</v>
      </c>
      <c r="G193" s="69">
        <v>0</v>
      </c>
      <c r="H193" s="69">
        <v>0</v>
      </c>
      <c r="I193" s="69">
        <v>0</v>
      </c>
      <c r="J193" s="69">
        <v>0</v>
      </c>
      <c r="K193" s="69">
        <v>0</v>
      </c>
      <c r="L193" s="69">
        <v>0</v>
      </c>
      <c r="M193" s="69">
        <v>0</v>
      </c>
      <c r="N193" s="69">
        <v>0</v>
      </c>
      <c r="O193" s="69">
        <v>0</v>
      </c>
      <c r="P193" s="69">
        <v>0</v>
      </c>
      <c r="Q193" s="69">
        <v>0</v>
      </c>
      <c r="R193" s="69">
        <v>0</v>
      </c>
    </row>
    <row r="194" spans="1:18">
      <c r="A194" s="5"/>
      <c r="B194" s="9" t="s">
        <v>132</v>
      </c>
      <c r="C194" s="69">
        <v>0</v>
      </c>
      <c r="D194" s="69">
        <v>0</v>
      </c>
      <c r="E194" s="69">
        <v>0</v>
      </c>
      <c r="F194" s="69">
        <v>0</v>
      </c>
      <c r="G194" s="69">
        <v>0</v>
      </c>
      <c r="H194" s="69">
        <v>0</v>
      </c>
      <c r="I194" s="69">
        <v>0</v>
      </c>
      <c r="J194" s="69">
        <v>0</v>
      </c>
      <c r="K194" s="69">
        <v>0</v>
      </c>
      <c r="L194" s="69">
        <v>0</v>
      </c>
      <c r="M194" s="69">
        <v>0</v>
      </c>
      <c r="N194" s="69">
        <v>0</v>
      </c>
      <c r="O194" s="69">
        <v>0</v>
      </c>
      <c r="P194" s="69">
        <v>0</v>
      </c>
      <c r="Q194" s="69">
        <v>0</v>
      </c>
      <c r="R194" s="69">
        <v>0</v>
      </c>
    </row>
    <row r="195" spans="1:18">
      <c r="A195" s="5"/>
      <c r="B195" s="9" t="s">
        <v>133</v>
      </c>
      <c r="C195" s="69">
        <v>0</v>
      </c>
      <c r="D195" s="69">
        <v>0</v>
      </c>
      <c r="E195" s="69">
        <v>0</v>
      </c>
      <c r="F195" s="69">
        <v>0</v>
      </c>
      <c r="G195" s="69">
        <v>0</v>
      </c>
      <c r="H195" s="69">
        <v>0</v>
      </c>
      <c r="I195" s="69">
        <v>0</v>
      </c>
      <c r="J195" s="69">
        <v>0</v>
      </c>
      <c r="K195" s="69">
        <v>0</v>
      </c>
      <c r="L195" s="69">
        <v>0</v>
      </c>
      <c r="M195" s="69">
        <v>0</v>
      </c>
      <c r="N195" s="69">
        <v>0</v>
      </c>
      <c r="O195" s="69">
        <v>0</v>
      </c>
      <c r="P195" s="69">
        <v>0</v>
      </c>
      <c r="Q195" s="69">
        <v>0</v>
      </c>
      <c r="R195" s="69">
        <v>0</v>
      </c>
    </row>
    <row r="196" spans="1:18">
      <c r="A196" s="5"/>
      <c r="B196" s="8" t="s">
        <v>236</v>
      </c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</row>
    <row r="197" spans="1:18">
      <c r="A197" s="5"/>
      <c r="B197" s="9" t="s">
        <v>113</v>
      </c>
      <c r="C197" s="69">
        <v>0</v>
      </c>
      <c r="D197" s="69">
        <v>0</v>
      </c>
      <c r="E197" s="69">
        <v>0</v>
      </c>
      <c r="F197" s="69">
        <v>0</v>
      </c>
      <c r="G197" s="69">
        <v>0</v>
      </c>
      <c r="H197" s="69">
        <v>0</v>
      </c>
      <c r="I197" s="69">
        <v>0</v>
      </c>
      <c r="J197" s="69">
        <v>0</v>
      </c>
      <c r="K197" s="69">
        <v>0</v>
      </c>
      <c r="L197" s="69">
        <v>0</v>
      </c>
      <c r="M197" s="69">
        <v>0</v>
      </c>
      <c r="N197" s="69">
        <v>0</v>
      </c>
      <c r="O197" s="69">
        <v>0</v>
      </c>
      <c r="P197" s="69">
        <v>0</v>
      </c>
      <c r="Q197" s="69">
        <v>0</v>
      </c>
      <c r="R197" s="69">
        <v>0</v>
      </c>
    </row>
    <row r="198" spans="1:18">
      <c r="A198" s="5"/>
      <c r="B198" s="9" t="s">
        <v>114</v>
      </c>
      <c r="C198" s="69">
        <v>0</v>
      </c>
      <c r="D198" s="69">
        <v>0</v>
      </c>
      <c r="E198" s="69">
        <v>0</v>
      </c>
      <c r="F198" s="69">
        <v>0</v>
      </c>
      <c r="G198" s="69">
        <v>0</v>
      </c>
      <c r="H198" s="69">
        <v>0</v>
      </c>
      <c r="I198" s="69">
        <v>0</v>
      </c>
      <c r="J198" s="69">
        <v>0</v>
      </c>
      <c r="K198" s="69">
        <v>0</v>
      </c>
      <c r="L198" s="69">
        <v>0</v>
      </c>
      <c r="M198" s="69">
        <v>0</v>
      </c>
      <c r="N198" s="69">
        <v>0</v>
      </c>
      <c r="O198" s="69">
        <v>0</v>
      </c>
      <c r="P198" s="69">
        <v>0</v>
      </c>
      <c r="Q198" s="69">
        <v>0</v>
      </c>
      <c r="R198" s="69">
        <v>0</v>
      </c>
    </row>
    <row r="199" spans="1:18">
      <c r="A199" s="5"/>
      <c r="B199" s="9" t="s">
        <v>122</v>
      </c>
      <c r="C199" s="69">
        <v>0</v>
      </c>
      <c r="D199" s="69">
        <v>0</v>
      </c>
      <c r="E199" s="69">
        <v>0</v>
      </c>
      <c r="F199" s="69">
        <v>0</v>
      </c>
      <c r="G199" s="69">
        <v>0</v>
      </c>
      <c r="H199" s="69">
        <v>0</v>
      </c>
      <c r="I199" s="69">
        <v>0</v>
      </c>
      <c r="J199" s="69">
        <v>0</v>
      </c>
      <c r="K199" s="69">
        <v>0</v>
      </c>
      <c r="L199" s="69">
        <v>0</v>
      </c>
      <c r="M199" s="69">
        <v>0</v>
      </c>
      <c r="N199" s="69">
        <v>0</v>
      </c>
      <c r="O199" s="69">
        <v>0</v>
      </c>
      <c r="P199" s="69">
        <v>0</v>
      </c>
      <c r="Q199" s="69">
        <v>0</v>
      </c>
      <c r="R199" s="69">
        <v>0</v>
      </c>
    </row>
    <row r="200" spans="1:18">
      <c r="A200" s="5"/>
      <c r="B200" s="9" t="s">
        <v>123</v>
      </c>
      <c r="C200" s="69">
        <v>0</v>
      </c>
      <c r="D200" s="69">
        <v>0</v>
      </c>
      <c r="E200" s="69">
        <v>0</v>
      </c>
      <c r="F200" s="69">
        <v>0</v>
      </c>
      <c r="G200" s="69">
        <v>0</v>
      </c>
      <c r="H200" s="69">
        <v>0</v>
      </c>
      <c r="I200" s="69">
        <v>0</v>
      </c>
      <c r="J200" s="69">
        <v>0</v>
      </c>
      <c r="K200" s="69">
        <v>0</v>
      </c>
      <c r="L200" s="69">
        <v>0</v>
      </c>
      <c r="M200" s="69">
        <v>0</v>
      </c>
      <c r="N200" s="69">
        <v>0</v>
      </c>
      <c r="O200" s="69">
        <v>0</v>
      </c>
      <c r="P200" s="69">
        <v>0</v>
      </c>
      <c r="Q200" s="69">
        <v>0</v>
      </c>
      <c r="R200" s="69">
        <v>0</v>
      </c>
    </row>
    <row r="201" spans="1:18">
      <c r="A201" s="5"/>
      <c r="B201" s="9" t="s">
        <v>124</v>
      </c>
      <c r="C201" s="69">
        <v>0</v>
      </c>
      <c r="D201" s="69">
        <v>0</v>
      </c>
      <c r="E201" s="69">
        <v>0</v>
      </c>
      <c r="F201" s="69">
        <v>0</v>
      </c>
      <c r="G201" s="69">
        <v>0</v>
      </c>
      <c r="H201" s="69">
        <v>0</v>
      </c>
      <c r="I201" s="69">
        <v>0</v>
      </c>
      <c r="J201" s="69">
        <v>0</v>
      </c>
      <c r="K201" s="69">
        <v>0</v>
      </c>
      <c r="L201" s="69">
        <v>0</v>
      </c>
      <c r="M201" s="69">
        <v>0</v>
      </c>
      <c r="N201" s="69">
        <v>0</v>
      </c>
      <c r="O201" s="69">
        <v>0</v>
      </c>
      <c r="P201" s="69">
        <v>0</v>
      </c>
      <c r="Q201" s="69">
        <v>0</v>
      </c>
      <c r="R201" s="69">
        <v>0</v>
      </c>
    </row>
    <row r="202" spans="1:18">
      <c r="A202" s="5"/>
      <c r="B202" s="9" t="s">
        <v>125</v>
      </c>
      <c r="C202" s="69">
        <v>0</v>
      </c>
      <c r="D202" s="69">
        <v>0</v>
      </c>
      <c r="E202" s="69">
        <v>0</v>
      </c>
      <c r="F202" s="69">
        <v>0</v>
      </c>
      <c r="G202" s="69">
        <v>0</v>
      </c>
      <c r="H202" s="69">
        <v>0</v>
      </c>
      <c r="I202" s="69">
        <v>0</v>
      </c>
      <c r="J202" s="69">
        <v>0</v>
      </c>
      <c r="K202" s="69">
        <v>0</v>
      </c>
      <c r="L202" s="69">
        <v>0</v>
      </c>
      <c r="M202" s="69">
        <v>0</v>
      </c>
      <c r="N202" s="69">
        <v>0</v>
      </c>
      <c r="O202" s="69">
        <v>0</v>
      </c>
      <c r="P202" s="69">
        <v>0</v>
      </c>
      <c r="Q202" s="69">
        <v>0</v>
      </c>
      <c r="R202" s="69">
        <v>0</v>
      </c>
    </row>
    <row r="203" spans="1:18">
      <c r="A203" s="5"/>
      <c r="B203" s="9" t="s">
        <v>126</v>
      </c>
      <c r="C203" s="69">
        <v>0</v>
      </c>
      <c r="D203" s="69">
        <v>0</v>
      </c>
      <c r="E203" s="69">
        <v>0</v>
      </c>
      <c r="F203" s="69">
        <v>0</v>
      </c>
      <c r="G203" s="69">
        <v>0</v>
      </c>
      <c r="H203" s="69">
        <v>0</v>
      </c>
      <c r="I203" s="69">
        <v>0</v>
      </c>
      <c r="J203" s="69">
        <v>0</v>
      </c>
      <c r="K203" s="69">
        <v>0</v>
      </c>
      <c r="L203" s="69">
        <v>0</v>
      </c>
      <c r="M203" s="69">
        <v>0</v>
      </c>
      <c r="N203" s="69">
        <v>0</v>
      </c>
      <c r="O203" s="69">
        <v>0</v>
      </c>
      <c r="P203" s="69">
        <v>0</v>
      </c>
      <c r="Q203" s="69">
        <v>0</v>
      </c>
      <c r="R203" s="69">
        <v>0</v>
      </c>
    </row>
    <row r="204" spans="1:18">
      <c r="A204" s="5"/>
      <c r="B204" s="9" t="s">
        <v>127</v>
      </c>
      <c r="C204" s="69">
        <v>0</v>
      </c>
      <c r="D204" s="69">
        <v>0</v>
      </c>
      <c r="E204" s="69">
        <v>0</v>
      </c>
      <c r="F204" s="69">
        <v>0</v>
      </c>
      <c r="G204" s="69">
        <v>0</v>
      </c>
      <c r="H204" s="69">
        <v>0</v>
      </c>
      <c r="I204" s="69">
        <v>0</v>
      </c>
      <c r="J204" s="69">
        <v>0</v>
      </c>
      <c r="K204" s="69">
        <v>0</v>
      </c>
      <c r="L204" s="69">
        <v>0</v>
      </c>
      <c r="M204" s="69">
        <v>0</v>
      </c>
      <c r="N204" s="69">
        <v>0</v>
      </c>
      <c r="O204" s="69">
        <v>0</v>
      </c>
      <c r="P204" s="69">
        <v>0</v>
      </c>
      <c r="Q204" s="69">
        <v>0</v>
      </c>
      <c r="R204" s="69">
        <v>0</v>
      </c>
    </row>
    <row r="205" spans="1:18">
      <c r="A205" s="5"/>
      <c r="B205" s="9" t="s">
        <v>128</v>
      </c>
      <c r="C205" s="69">
        <v>0</v>
      </c>
      <c r="D205" s="69">
        <v>0</v>
      </c>
      <c r="E205" s="69">
        <v>0</v>
      </c>
      <c r="F205" s="69">
        <v>0</v>
      </c>
      <c r="G205" s="69">
        <v>0</v>
      </c>
      <c r="H205" s="69">
        <v>0</v>
      </c>
      <c r="I205" s="69">
        <v>0</v>
      </c>
      <c r="J205" s="69">
        <v>0</v>
      </c>
      <c r="K205" s="69">
        <v>0</v>
      </c>
      <c r="L205" s="69">
        <v>0</v>
      </c>
      <c r="M205" s="69">
        <v>0</v>
      </c>
      <c r="N205" s="69">
        <v>0</v>
      </c>
      <c r="O205" s="69">
        <v>0</v>
      </c>
      <c r="P205" s="69">
        <v>0</v>
      </c>
      <c r="Q205" s="69">
        <v>0</v>
      </c>
      <c r="R205" s="69">
        <v>0</v>
      </c>
    </row>
    <row r="206" spans="1:18">
      <c r="A206" s="5"/>
      <c r="B206" s="9" t="s">
        <v>129</v>
      </c>
      <c r="C206" s="69">
        <v>0</v>
      </c>
      <c r="D206" s="69">
        <v>0</v>
      </c>
      <c r="E206" s="69">
        <v>0</v>
      </c>
      <c r="F206" s="69">
        <v>0</v>
      </c>
      <c r="G206" s="69">
        <v>0</v>
      </c>
      <c r="H206" s="69">
        <v>0</v>
      </c>
      <c r="I206" s="69">
        <v>0</v>
      </c>
      <c r="J206" s="69">
        <v>0</v>
      </c>
      <c r="K206" s="69">
        <v>0</v>
      </c>
      <c r="L206" s="69">
        <v>0</v>
      </c>
      <c r="M206" s="69">
        <v>0</v>
      </c>
      <c r="N206" s="69">
        <v>0</v>
      </c>
      <c r="O206" s="69">
        <v>0</v>
      </c>
      <c r="P206" s="69">
        <v>0</v>
      </c>
      <c r="Q206" s="69">
        <v>0</v>
      </c>
      <c r="R206" s="69">
        <v>0</v>
      </c>
    </row>
    <row r="207" spans="1:18">
      <c r="A207" s="5"/>
      <c r="B207" s="9" t="s">
        <v>108</v>
      </c>
      <c r="C207" s="69">
        <v>0</v>
      </c>
      <c r="D207" s="69">
        <v>0</v>
      </c>
      <c r="E207" s="69">
        <v>0</v>
      </c>
      <c r="F207" s="69">
        <v>0</v>
      </c>
      <c r="G207" s="69">
        <v>0</v>
      </c>
      <c r="H207" s="69">
        <v>0</v>
      </c>
      <c r="I207" s="69">
        <v>0</v>
      </c>
      <c r="J207" s="69">
        <v>0</v>
      </c>
      <c r="K207" s="69">
        <v>0</v>
      </c>
      <c r="L207" s="69">
        <v>0</v>
      </c>
      <c r="M207" s="69">
        <v>0</v>
      </c>
      <c r="N207" s="69">
        <v>0</v>
      </c>
      <c r="O207" s="69">
        <v>0</v>
      </c>
      <c r="P207" s="69">
        <v>0</v>
      </c>
      <c r="Q207" s="69">
        <v>0</v>
      </c>
      <c r="R207" s="69">
        <v>0</v>
      </c>
    </row>
    <row r="208" spans="1:18">
      <c r="A208" s="5"/>
      <c r="B208" s="9" t="s">
        <v>130</v>
      </c>
      <c r="C208" s="69">
        <v>0</v>
      </c>
      <c r="D208" s="69">
        <v>0</v>
      </c>
      <c r="E208" s="69">
        <v>0</v>
      </c>
      <c r="F208" s="69">
        <v>0</v>
      </c>
      <c r="G208" s="69">
        <v>0</v>
      </c>
      <c r="H208" s="69">
        <v>0</v>
      </c>
      <c r="I208" s="69">
        <v>0</v>
      </c>
      <c r="J208" s="69">
        <v>0</v>
      </c>
      <c r="K208" s="69">
        <v>0</v>
      </c>
      <c r="L208" s="69">
        <v>0</v>
      </c>
      <c r="M208" s="69">
        <v>0</v>
      </c>
      <c r="N208" s="69">
        <v>0</v>
      </c>
      <c r="O208" s="69">
        <v>0</v>
      </c>
      <c r="P208" s="69">
        <v>0</v>
      </c>
      <c r="Q208" s="69">
        <v>0</v>
      </c>
      <c r="R208" s="69">
        <v>0</v>
      </c>
    </row>
    <row r="209" spans="1:18">
      <c r="A209" s="5"/>
      <c r="B209" s="9" t="s">
        <v>131</v>
      </c>
      <c r="C209" s="69">
        <v>0</v>
      </c>
      <c r="D209" s="69">
        <v>0</v>
      </c>
      <c r="E209" s="69">
        <v>0</v>
      </c>
      <c r="F209" s="69">
        <v>0</v>
      </c>
      <c r="G209" s="69">
        <v>0</v>
      </c>
      <c r="H209" s="69">
        <v>0</v>
      </c>
      <c r="I209" s="69">
        <v>0</v>
      </c>
      <c r="J209" s="69">
        <v>0</v>
      </c>
      <c r="K209" s="69">
        <v>0</v>
      </c>
      <c r="L209" s="69">
        <v>0</v>
      </c>
      <c r="M209" s="69">
        <v>0</v>
      </c>
      <c r="N209" s="69">
        <v>0</v>
      </c>
      <c r="O209" s="69">
        <v>0</v>
      </c>
      <c r="P209" s="69">
        <v>0</v>
      </c>
      <c r="Q209" s="69">
        <v>0</v>
      </c>
      <c r="R209" s="69">
        <v>0</v>
      </c>
    </row>
    <row r="210" spans="1:18">
      <c r="A210" s="5"/>
      <c r="B210" s="9" t="s">
        <v>132</v>
      </c>
      <c r="C210" s="69">
        <v>0</v>
      </c>
      <c r="D210" s="69">
        <v>0</v>
      </c>
      <c r="E210" s="69">
        <v>0</v>
      </c>
      <c r="F210" s="69">
        <v>0</v>
      </c>
      <c r="G210" s="69">
        <v>0</v>
      </c>
      <c r="H210" s="69">
        <v>0</v>
      </c>
      <c r="I210" s="69">
        <v>0</v>
      </c>
      <c r="J210" s="69">
        <v>0</v>
      </c>
      <c r="K210" s="69">
        <v>0</v>
      </c>
      <c r="L210" s="69">
        <v>0</v>
      </c>
      <c r="M210" s="69">
        <v>0</v>
      </c>
      <c r="N210" s="69">
        <v>0</v>
      </c>
      <c r="O210" s="69">
        <v>0</v>
      </c>
      <c r="P210" s="69">
        <v>0</v>
      </c>
      <c r="Q210" s="69">
        <v>0</v>
      </c>
      <c r="R210" s="69">
        <v>0</v>
      </c>
    </row>
    <row r="211" spans="1:18">
      <c r="A211" s="5"/>
      <c r="B211" s="9" t="s">
        <v>133</v>
      </c>
      <c r="C211" s="69">
        <v>0</v>
      </c>
      <c r="D211" s="69">
        <v>0</v>
      </c>
      <c r="E211" s="69">
        <v>0</v>
      </c>
      <c r="F211" s="69">
        <v>0</v>
      </c>
      <c r="G211" s="69">
        <v>0</v>
      </c>
      <c r="H211" s="69">
        <v>0</v>
      </c>
      <c r="I211" s="69">
        <v>0</v>
      </c>
      <c r="J211" s="69">
        <v>0</v>
      </c>
      <c r="K211" s="69">
        <v>0</v>
      </c>
      <c r="L211" s="69">
        <v>0</v>
      </c>
      <c r="M211" s="69">
        <v>0</v>
      </c>
      <c r="N211" s="69">
        <v>0</v>
      </c>
      <c r="O211" s="69">
        <v>0</v>
      </c>
      <c r="P211" s="69">
        <v>0</v>
      </c>
      <c r="Q211" s="69">
        <v>0</v>
      </c>
      <c r="R211" s="69">
        <v>0</v>
      </c>
    </row>
    <row r="212" spans="1:18">
      <c r="A212" s="5"/>
      <c r="B212" s="8" t="s">
        <v>237</v>
      </c>
      <c r="C212" s="69">
        <v>2693.9143909058294</v>
      </c>
      <c r="D212" s="69">
        <v>2521.7715897962939</v>
      </c>
      <c r="E212" s="69">
        <v>2396.848383778643</v>
      </c>
      <c r="F212" s="69">
        <v>2290.9595083069712</v>
      </c>
      <c r="G212" s="69">
        <v>2081.7246628336516</v>
      </c>
      <c r="H212" s="69">
        <v>2142.0369157597556</v>
      </c>
      <c r="I212" s="69">
        <v>1882.8262653488803</v>
      </c>
      <c r="J212" s="69">
        <v>2226.7161086230494</v>
      </c>
      <c r="K212" s="69">
        <v>1984.1687607809054</v>
      </c>
      <c r="L212" s="69">
        <v>1864.435373622005</v>
      </c>
      <c r="M212" s="69">
        <v>2186.3363563205521</v>
      </c>
      <c r="N212" s="69">
        <v>1957.2730181423303</v>
      </c>
      <c r="O212" s="69">
        <v>2227.430061285344</v>
      </c>
      <c r="P212" s="69">
        <v>1977.8233963168855</v>
      </c>
      <c r="Q212" s="69">
        <v>2126.2559176539339</v>
      </c>
      <c r="R212" s="69">
        <v>2129.236890374772</v>
      </c>
    </row>
    <row r="213" spans="1:18">
      <c r="A213" s="8" t="s">
        <v>308</v>
      </c>
      <c r="B213" s="2"/>
    </row>
    <row r="214" spans="1:18">
      <c r="A214" s="5"/>
      <c r="B214" s="8" t="s">
        <v>307</v>
      </c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</row>
    <row r="215" spans="1:18">
      <c r="A215" s="5"/>
      <c r="B215" s="9" t="s">
        <v>305</v>
      </c>
      <c r="C215" s="17">
        <v>1081.0159020000001</v>
      </c>
      <c r="D215" s="17">
        <v>1078.700965</v>
      </c>
      <c r="E215" s="17">
        <v>968.27545299999997</v>
      </c>
      <c r="F215" s="17">
        <v>903.77334199999996</v>
      </c>
      <c r="G215" s="17">
        <v>796.797642</v>
      </c>
      <c r="H215" s="17">
        <v>721.80428099999995</v>
      </c>
      <c r="I215" s="17">
        <v>654.58648500000004</v>
      </c>
      <c r="J215" s="17">
        <v>611.31127600000002</v>
      </c>
      <c r="K215" s="17">
        <v>654.94180400000005</v>
      </c>
      <c r="L215" s="17">
        <v>551.62687199999993</v>
      </c>
      <c r="M215" s="17">
        <v>589.527874</v>
      </c>
      <c r="N215" s="17">
        <v>650.01356599999997</v>
      </c>
      <c r="O215" s="17">
        <v>542.88255600000002</v>
      </c>
      <c r="P215" s="17">
        <v>558.5837140000001</v>
      </c>
      <c r="Q215" s="17">
        <v>516.66517700000009</v>
      </c>
      <c r="R215" s="17">
        <v>505.11875700000002</v>
      </c>
    </row>
    <row r="216" spans="1:18">
      <c r="A216" s="5"/>
      <c r="B216" s="9" t="s">
        <v>304</v>
      </c>
      <c r="C216" s="17">
        <v>1079.115775</v>
      </c>
      <c r="D216" s="17">
        <v>1095.1525630000001</v>
      </c>
      <c r="E216" s="17">
        <v>973.55114200000003</v>
      </c>
      <c r="F216" s="17">
        <v>894.723522</v>
      </c>
      <c r="G216" s="17">
        <v>789.506259</v>
      </c>
      <c r="H216" s="17">
        <v>823.21435499999995</v>
      </c>
      <c r="I216" s="17">
        <v>664.54729700000007</v>
      </c>
      <c r="J216" s="17">
        <v>586.91954500000008</v>
      </c>
      <c r="K216" s="17">
        <v>700.67469299999993</v>
      </c>
      <c r="L216" s="17">
        <v>676.00015900000005</v>
      </c>
      <c r="M216" s="17">
        <v>579.00365500000009</v>
      </c>
      <c r="N216" s="17">
        <v>648.96552000000008</v>
      </c>
      <c r="O216" s="17">
        <v>569.451325</v>
      </c>
      <c r="P216" s="17">
        <v>634.16983200000004</v>
      </c>
      <c r="Q216" s="17">
        <v>564.39658999999995</v>
      </c>
      <c r="R216" s="17">
        <v>505.96164299999998</v>
      </c>
    </row>
    <row r="217" spans="1:18">
      <c r="A217" s="5"/>
      <c r="B217" s="60" t="s">
        <v>303</v>
      </c>
      <c r="C217" s="17">
        <v>1093.0054539999999</v>
      </c>
      <c r="D217" s="17">
        <v>1096.3244220000001</v>
      </c>
      <c r="E217" s="17">
        <v>1002.786928</v>
      </c>
      <c r="F217" s="17">
        <v>1028.739227</v>
      </c>
      <c r="G217" s="17">
        <v>790.12987800000008</v>
      </c>
      <c r="H217" s="17">
        <v>836.19756799999993</v>
      </c>
      <c r="I217" s="17">
        <v>664.73240399999997</v>
      </c>
      <c r="J217" s="17">
        <v>1047.6865660000001</v>
      </c>
      <c r="K217" s="17">
        <v>703.31438400000002</v>
      </c>
      <c r="L217" s="17">
        <v>694.63320299999998</v>
      </c>
      <c r="M217" s="17">
        <v>875.74490400000002</v>
      </c>
      <c r="N217" s="17">
        <v>653.65207900000007</v>
      </c>
      <c r="O217" s="17">
        <v>740.61172499999998</v>
      </c>
      <c r="P217" s="17">
        <v>634.41324800000007</v>
      </c>
      <c r="Q217" s="17">
        <v>581.67713500000002</v>
      </c>
      <c r="R217" s="17">
        <v>587.18535100000008</v>
      </c>
    </row>
    <row r="218" spans="1:18">
      <c r="A218" s="5"/>
      <c r="B218" s="60" t="s">
        <v>302</v>
      </c>
      <c r="C218" s="17">
        <v>1103.064582</v>
      </c>
      <c r="D218" s="17">
        <v>1096.279035</v>
      </c>
      <c r="E218" s="17">
        <v>1003.454065</v>
      </c>
      <c r="F218" s="17">
        <v>1026.3405290000001</v>
      </c>
      <c r="G218" s="17">
        <v>802.65434300000004</v>
      </c>
      <c r="H218" s="17">
        <v>854.35259499999995</v>
      </c>
      <c r="I218" s="17">
        <v>663.99238300000002</v>
      </c>
      <c r="J218" s="17">
        <v>1035.107645</v>
      </c>
      <c r="K218" s="17">
        <v>705.19250100000011</v>
      </c>
      <c r="L218" s="17">
        <v>695.87845499999992</v>
      </c>
      <c r="M218" s="17">
        <v>860.27900999999997</v>
      </c>
      <c r="N218" s="17">
        <v>651.06762500000002</v>
      </c>
      <c r="O218" s="17">
        <v>957.65804600000001</v>
      </c>
      <c r="P218" s="17">
        <v>634.68607400000008</v>
      </c>
      <c r="Q218" s="17">
        <v>693.41054599999995</v>
      </c>
      <c r="R218" s="17">
        <v>585.62871900000005</v>
      </c>
    </row>
    <row r="219" spans="1:18">
      <c r="A219" s="5"/>
      <c r="B219" s="60" t="s">
        <v>285</v>
      </c>
      <c r="C219" s="17">
        <v>1103.1737549999998</v>
      </c>
      <c r="D219" s="17">
        <v>1106.8452590000002</v>
      </c>
      <c r="E219" s="17">
        <v>1014.682551</v>
      </c>
      <c r="F219" s="17">
        <v>1031.9901709999999</v>
      </c>
      <c r="G219" s="17">
        <v>789.80516</v>
      </c>
      <c r="H219" s="17">
        <v>853.41619600000001</v>
      </c>
      <c r="I219" s="17">
        <v>664.48344599999996</v>
      </c>
      <c r="J219" s="17">
        <v>1046.1478930000001</v>
      </c>
      <c r="K219" s="17">
        <v>706.88694200000009</v>
      </c>
      <c r="L219" s="17">
        <v>696.38026000000002</v>
      </c>
      <c r="M219" s="17">
        <v>995.86687899999993</v>
      </c>
      <c r="N219" s="17">
        <v>651.45255599999996</v>
      </c>
      <c r="O219" s="17">
        <v>983.65923499999997</v>
      </c>
      <c r="P219" s="17">
        <v>636.50376300000005</v>
      </c>
      <c r="Q219" s="17">
        <v>818.29050100000006</v>
      </c>
      <c r="R219" s="17">
        <v>581.01344100000006</v>
      </c>
    </row>
    <row r="220" spans="1:18">
      <c r="A220" s="5"/>
      <c r="B220" s="60" t="s">
        <v>301</v>
      </c>
      <c r="C220" s="17">
        <v>1089.821866</v>
      </c>
      <c r="D220" s="17">
        <v>1079.4248770000002</v>
      </c>
      <c r="E220" s="17">
        <v>1022.738759</v>
      </c>
      <c r="F220" s="17">
        <v>1039.6883800000001</v>
      </c>
      <c r="G220" s="17">
        <v>792.79333700000007</v>
      </c>
      <c r="H220" s="17">
        <v>857.6857950000001</v>
      </c>
      <c r="I220" s="17">
        <v>664.22002500000008</v>
      </c>
      <c r="J220" s="17">
        <v>1035.9830320000001</v>
      </c>
      <c r="K220" s="17">
        <v>707.49198999999999</v>
      </c>
      <c r="L220" s="17">
        <v>695.08397900000011</v>
      </c>
      <c r="M220" s="17">
        <v>999.7557260000001</v>
      </c>
      <c r="N220" s="17">
        <v>650.73334799999998</v>
      </c>
      <c r="O220" s="17">
        <v>976.76507400000003</v>
      </c>
      <c r="P220" s="17">
        <v>606.59759199999996</v>
      </c>
      <c r="Q220" s="17">
        <v>823.60579700000005</v>
      </c>
      <c r="R220" s="17">
        <v>578.52468500000009</v>
      </c>
    </row>
    <row r="221" spans="1:18">
      <c r="A221" s="5"/>
      <c r="B221" s="60" t="s">
        <v>300</v>
      </c>
      <c r="C221" s="17">
        <v>1066.4917370000001</v>
      </c>
      <c r="D221" s="17">
        <v>1099.1562730000001</v>
      </c>
      <c r="E221" s="17">
        <v>1022.812174</v>
      </c>
      <c r="F221" s="17">
        <v>1021.150332</v>
      </c>
      <c r="G221" s="17">
        <v>787.16713500000003</v>
      </c>
      <c r="H221" s="17">
        <v>857.62043500000004</v>
      </c>
      <c r="I221" s="17">
        <v>664.14669400000002</v>
      </c>
      <c r="J221" s="17">
        <v>1034.650001</v>
      </c>
      <c r="K221" s="17">
        <v>708.66901899999993</v>
      </c>
      <c r="L221" s="17">
        <v>696.44923600000004</v>
      </c>
      <c r="M221" s="17">
        <v>985.25027499999999</v>
      </c>
      <c r="N221" s="17">
        <v>648.81355099999996</v>
      </c>
      <c r="O221" s="17">
        <v>973.47667000000001</v>
      </c>
      <c r="P221" s="17">
        <v>625.97201300000006</v>
      </c>
      <c r="Q221" s="17">
        <v>817.62030900000002</v>
      </c>
      <c r="R221" s="17">
        <v>576.49663499999997</v>
      </c>
    </row>
    <row r="222" spans="1:18">
      <c r="A222" s="5"/>
      <c r="B222" s="60" t="s">
        <v>299</v>
      </c>
      <c r="C222" s="17">
        <v>1066.005643</v>
      </c>
      <c r="D222" s="17">
        <v>1088.9004190000001</v>
      </c>
      <c r="E222" s="17">
        <v>1023.484223</v>
      </c>
      <c r="F222" s="17">
        <v>1012.8366010000001</v>
      </c>
      <c r="G222" s="17">
        <v>783.336409</v>
      </c>
      <c r="H222" s="17">
        <v>859.27295200000003</v>
      </c>
      <c r="I222" s="17">
        <v>666.40330200000005</v>
      </c>
      <c r="J222" s="17">
        <v>1054.809651</v>
      </c>
      <c r="K222" s="17">
        <v>709.90969099999995</v>
      </c>
      <c r="L222" s="17">
        <v>696.51212600000008</v>
      </c>
      <c r="M222" s="17">
        <v>975.23101199999996</v>
      </c>
      <c r="N222" s="17">
        <v>652.407016</v>
      </c>
      <c r="O222" s="17">
        <v>972.01546600000006</v>
      </c>
      <c r="P222" s="17">
        <v>633.69362999999998</v>
      </c>
      <c r="Q222" s="17">
        <v>827.61010699999997</v>
      </c>
      <c r="R222" s="17">
        <v>579.61745600000006</v>
      </c>
    </row>
    <row r="223" spans="1:18">
      <c r="A223" s="5"/>
      <c r="B223" s="60" t="s">
        <v>298</v>
      </c>
      <c r="C223" s="17">
        <v>1066.755668</v>
      </c>
      <c r="D223" s="17">
        <v>1114.8715139999999</v>
      </c>
      <c r="E223" s="17">
        <v>1017.3461920000001</v>
      </c>
      <c r="F223" s="17">
        <v>1006.301777</v>
      </c>
      <c r="G223" s="17">
        <v>791.06187699999998</v>
      </c>
      <c r="H223" s="17">
        <v>851.75084900000002</v>
      </c>
      <c r="I223" s="17">
        <v>662.94676100000004</v>
      </c>
      <c r="J223" s="17">
        <v>1037.4292009999999</v>
      </c>
      <c r="K223" s="17">
        <v>705.67826500000001</v>
      </c>
      <c r="L223" s="17">
        <v>697.345505</v>
      </c>
      <c r="M223" s="17">
        <v>990.69980399999997</v>
      </c>
      <c r="N223" s="17">
        <v>651.11175400000002</v>
      </c>
      <c r="O223" s="17">
        <v>968.57827700000007</v>
      </c>
      <c r="P223" s="17">
        <v>634.53881000000001</v>
      </c>
      <c r="Q223" s="17">
        <v>819.49331099999995</v>
      </c>
      <c r="R223" s="17">
        <v>606.04144400000007</v>
      </c>
    </row>
    <row r="224" spans="1:18">
      <c r="A224" s="5"/>
      <c r="B224" s="60" t="s">
        <v>297</v>
      </c>
      <c r="C224" s="17">
        <v>1085.4107260000001</v>
      </c>
      <c r="D224" s="17">
        <v>1074.033719</v>
      </c>
      <c r="E224" s="17">
        <v>1001.9539980000001</v>
      </c>
      <c r="F224" s="17">
        <v>1015.262476</v>
      </c>
      <c r="G224" s="17">
        <v>796.40470400000004</v>
      </c>
      <c r="H224" s="17">
        <v>847.65248100000008</v>
      </c>
      <c r="I224" s="17">
        <v>664.09133600000007</v>
      </c>
      <c r="J224" s="17">
        <v>1029.7643370000001</v>
      </c>
      <c r="K224" s="17">
        <v>705.0369760000001</v>
      </c>
      <c r="L224" s="17">
        <v>697.23539400000004</v>
      </c>
      <c r="M224" s="17">
        <v>980.11784999999998</v>
      </c>
      <c r="N224" s="17">
        <v>650.90012100000001</v>
      </c>
      <c r="O224" s="17">
        <v>949.03813400000001</v>
      </c>
      <c r="P224" s="17">
        <v>637.68865400000004</v>
      </c>
      <c r="Q224" s="17">
        <v>799.69166299999995</v>
      </c>
      <c r="R224" s="17">
        <v>606.31756799999994</v>
      </c>
    </row>
    <row r="225" spans="1:18">
      <c r="A225" s="5"/>
      <c r="B225" s="60" t="s">
        <v>296</v>
      </c>
      <c r="C225" s="17">
        <v>1091.262119</v>
      </c>
      <c r="D225" s="17">
        <v>1078.989969</v>
      </c>
      <c r="E225" s="17">
        <v>975.67240700000002</v>
      </c>
      <c r="F225" s="17">
        <v>975.065157</v>
      </c>
      <c r="G225" s="17">
        <v>793.02953500000001</v>
      </c>
      <c r="H225" s="17">
        <v>830.039041</v>
      </c>
      <c r="I225" s="17">
        <v>667.32640800000001</v>
      </c>
      <c r="J225" s="17">
        <v>1014.347899</v>
      </c>
      <c r="K225" s="17">
        <v>703.55853300000012</v>
      </c>
      <c r="L225" s="17">
        <v>669.71602099999996</v>
      </c>
      <c r="M225" s="17">
        <v>986.659718</v>
      </c>
      <c r="N225" s="17">
        <v>649.73530000000005</v>
      </c>
      <c r="O225" s="17">
        <v>771.76156800000001</v>
      </c>
      <c r="P225" s="17">
        <v>636.28526699999998</v>
      </c>
      <c r="Q225" s="17">
        <v>622.42466899999999</v>
      </c>
      <c r="R225" s="17">
        <v>513.42868399999998</v>
      </c>
    </row>
    <row r="226" spans="1:18">
      <c r="A226" s="5"/>
      <c r="B226" s="60" t="s">
        <v>295</v>
      </c>
      <c r="C226" s="17">
        <v>1085.7498430000001</v>
      </c>
      <c r="D226" s="17">
        <v>1081.620142</v>
      </c>
      <c r="E226" s="17">
        <v>966.57680000000005</v>
      </c>
      <c r="F226" s="17">
        <v>853.71455900000001</v>
      </c>
      <c r="G226" s="17">
        <v>803.22012700000005</v>
      </c>
      <c r="H226" s="17">
        <v>800.42753300000004</v>
      </c>
      <c r="I226" s="17">
        <v>649.88458600000001</v>
      </c>
      <c r="J226" s="17">
        <v>559.34603000000004</v>
      </c>
      <c r="K226" s="17">
        <v>623.39984800000002</v>
      </c>
      <c r="L226" s="17">
        <v>535.41089599999998</v>
      </c>
      <c r="M226" s="17">
        <v>592.14393900000005</v>
      </c>
      <c r="N226" s="17">
        <v>612.30109400000003</v>
      </c>
      <c r="O226" s="17">
        <v>542.85000400000001</v>
      </c>
      <c r="P226" s="17">
        <v>569.71504600000003</v>
      </c>
      <c r="Q226" s="17">
        <v>521.55206399999997</v>
      </c>
      <c r="R226" s="17">
        <v>451.75709600000005</v>
      </c>
    </row>
    <row r="227" spans="1:18">
      <c r="A227" s="5"/>
      <c r="B227" s="60" t="s">
        <v>306</v>
      </c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</row>
    <row r="228" spans="1:18" s="67" customFormat="1">
      <c r="A228" s="5"/>
      <c r="B228" s="9" t="s">
        <v>305</v>
      </c>
      <c r="C228" s="17" t="s">
        <v>528</v>
      </c>
      <c r="D228" s="17" t="s">
        <v>409</v>
      </c>
      <c r="E228" s="17" t="s">
        <v>340</v>
      </c>
      <c r="F228" s="17" t="s">
        <v>422</v>
      </c>
      <c r="G228" s="17" t="s">
        <v>352</v>
      </c>
      <c r="H228" s="17" t="s">
        <v>435</v>
      </c>
      <c r="I228" s="17" t="s">
        <v>534</v>
      </c>
      <c r="J228" s="17" t="s">
        <v>445</v>
      </c>
      <c r="K228" s="17" t="s">
        <v>449</v>
      </c>
      <c r="L228" s="17" t="s">
        <v>453</v>
      </c>
      <c r="M228" s="17" t="s">
        <v>459</v>
      </c>
      <c r="N228" s="17" t="s">
        <v>497</v>
      </c>
      <c r="O228" s="17" t="s">
        <v>471</v>
      </c>
      <c r="P228" s="17" t="s">
        <v>471</v>
      </c>
      <c r="Q228" s="17" t="s">
        <v>482</v>
      </c>
      <c r="R228" s="17" t="s">
        <v>485</v>
      </c>
    </row>
    <row r="229" spans="1:18" s="67" customFormat="1">
      <c r="A229" s="5"/>
      <c r="B229" s="9" t="s">
        <v>304</v>
      </c>
      <c r="C229" s="17" t="s">
        <v>398</v>
      </c>
      <c r="D229" s="17" t="s">
        <v>365</v>
      </c>
      <c r="E229" s="17" t="s">
        <v>341</v>
      </c>
      <c r="F229" s="17" t="s">
        <v>423</v>
      </c>
      <c r="G229" s="17" t="s">
        <v>531</v>
      </c>
      <c r="H229" s="17" t="s">
        <v>341</v>
      </c>
      <c r="I229" s="17" t="s">
        <v>441</v>
      </c>
      <c r="J229" s="17" t="s">
        <v>495</v>
      </c>
      <c r="K229" s="17" t="s">
        <v>441</v>
      </c>
      <c r="L229" s="17" t="s">
        <v>357</v>
      </c>
      <c r="M229" s="17" t="s">
        <v>460</v>
      </c>
      <c r="N229" s="17" t="s">
        <v>540</v>
      </c>
      <c r="O229" s="17" t="s">
        <v>472</v>
      </c>
      <c r="P229" s="17" t="s">
        <v>499</v>
      </c>
      <c r="Q229" s="17" t="s">
        <v>501</v>
      </c>
      <c r="R229" s="17" t="s">
        <v>374</v>
      </c>
    </row>
    <row r="230" spans="1:18" s="67" customFormat="1">
      <c r="A230" s="5"/>
      <c r="B230" s="60" t="s">
        <v>303</v>
      </c>
      <c r="C230" s="17" t="s">
        <v>399</v>
      </c>
      <c r="D230" s="17" t="s">
        <v>529</v>
      </c>
      <c r="E230" s="17" t="s">
        <v>342</v>
      </c>
      <c r="F230" s="17" t="s">
        <v>348</v>
      </c>
      <c r="G230" s="17" t="s">
        <v>358</v>
      </c>
      <c r="H230" s="17" t="s">
        <v>436</v>
      </c>
      <c r="I230" s="17" t="s">
        <v>358</v>
      </c>
      <c r="J230" s="17" t="s">
        <v>535</v>
      </c>
      <c r="K230" s="17" t="s">
        <v>359</v>
      </c>
      <c r="L230" s="17" t="s">
        <v>348</v>
      </c>
      <c r="M230" s="17" t="s">
        <v>461</v>
      </c>
      <c r="N230" s="17" t="s">
        <v>498</v>
      </c>
      <c r="O230" s="17" t="s">
        <v>473</v>
      </c>
      <c r="P230" s="17" t="s">
        <v>543</v>
      </c>
      <c r="Q230" s="17" t="s">
        <v>545</v>
      </c>
      <c r="R230" s="17" t="s">
        <v>486</v>
      </c>
    </row>
    <row r="231" spans="1:18">
      <c r="A231" s="5"/>
      <c r="B231" s="60" t="s">
        <v>302</v>
      </c>
      <c r="C231" s="17" t="s">
        <v>400</v>
      </c>
      <c r="D231" s="17" t="s">
        <v>366</v>
      </c>
      <c r="E231" s="17" t="s">
        <v>343</v>
      </c>
      <c r="F231" s="17" t="s">
        <v>424</v>
      </c>
      <c r="G231" s="17" t="s">
        <v>353</v>
      </c>
      <c r="H231" s="17" t="s">
        <v>437</v>
      </c>
      <c r="I231" s="17" t="s">
        <v>506</v>
      </c>
      <c r="J231" s="17" t="s">
        <v>354</v>
      </c>
      <c r="K231" s="17" t="s">
        <v>400</v>
      </c>
      <c r="L231" s="17" t="s">
        <v>349</v>
      </c>
      <c r="M231" s="17" t="s">
        <v>462</v>
      </c>
      <c r="N231" s="17" t="s">
        <v>541</v>
      </c>
      <c r="O231" s="17" t="s">
        <v>474</v>
      </c>
      <c r="P231" s="17" t="s">
        <v>424</v>
      </c>
      <c r="Q231" s="17" t="s">
        <v>366</v>
      </c>
      <c r="R231" s="17" t="s">
        <v>505</v>
      </c>
    </row>
    <row r="232" spans="1:18">
      <c r="A232" s="5"/>
      <c r="B232" s="60" t="s">
        <v>285</v>
      </c>
      <c r="C232" s="17" t="s">
        <v>401</v>
      </c>
      <c r="D232" s="17" t="s">
        <v>410</v>
      </c>
      <c r="E232" s="17" t="s">
        <v>417</v>
      </c>
      <c r="F232" s="17" t="s">
        <v>425</v>
      </c>
      <c r="G232" s="17" t="s">
        <v>492</v>
      </c>
      <c r="H232" s="17" t="s">
        <v>350</v>
      </c>
      <c r="I232" s="17" t="s">
        <v>493</v>
      </c>
      <c r="J232" s="17" t="s">
        <v>401</v>
      </c>
      <c r="K232" s="17" t="s">
        <v>338</v>
      </c>
      <c r="L232" s="17" t="s">
        <v>454</v>
      </c>
      <c r="M232" s="17" t="s">
        <v>463</v>
      </c>
      <c r="N232" s="17" t="s">
        <v>372</v>
      </c>
      <c r="O232" s="17" t="s">
        <v>475</v>
      </c>
      <c r="P232" s="17" t="s">
        <v>500</v>
      </c>
      <c r="Q232" s="17" t="s">
        <v>376</v>
      </c>
      <c r="R232" s="17" t="s">
        <v>487</v>
      </c>
    </row>
    <row r="233" spans="1:18">
      <c r="A233" s="5"/>
      <c r="B233" s="60" t="s">
        <v>301</v>
      </c>
      <c r="C233" s="17" t="s">
        <v>402</v>
      </c>
      <c r="D233" s="17" t="s">
        <v>411</v>
      </c>
      <c r="E233" s="17" t="s">
        <v>494</v>
      </c>
      <c r="F233" s="17" t="s">
        <v>426</v>
      </c>
      <c r="G233" s="17" t="s">
        <v>429</v>
      </c>
      <c r="H233" s="17" t="s">
        <v>438</v>
      </c>
      <c r="I233" s="17" t="s">
        <v>455</v>
      </c>
      <c r="J233" s="17" t="s">
        <v>496</v>
      </c>
      <c r="K233" s="17" t="s">
        <v>450</v>
      </c>
      <c r="L233" s="17" t="s">
        <v>455</v>
      </c>
      <c r="M233" s="17" t="s">
        <v>464</v>
      </c>
      <c r="N233" s="17" t="s">
        <v>467</v>
      </c>
      <c r="O233" s="17" t="s">
        <v>542</v>
      </c>
      <c r="P233" s="17" t="s">
        <v>478</v>
      </c>
      <c r="Q233" s="17" t="s">
        <v>368</v>
      </c>
      <c r="R233" s="17" t="s">
        <v>502</v>
      </c>
    </row>
    <row r="234" spans="1:18">
      <c r="A234" s="5"/>
      <c r="B234" s="60" t="s">
        <v>300</v>
      </c>
      <c r="C234" s="17" t="s">
        <v>403</v>
      </c>
      <c r="D234" s="17" t="s">
        <v>412</v>
      </c>
      <c r="E234" s="17" t="s">
        <v>418</v>
      </c>
      <c r="F234" s="17" t="s">
        <v>427</v>
      </c>
      <c r="G234" s="17" t="s">
        <v>430</v>
      </c>
      <c r="H234" s="17" t="s">
        <v>367</v>
      </c>
      <c r="I234" s="17" t="s">
        <v>507</v>
      </c>
      <c r="J234" s="17" t="s">
        <v>446</v>
      </c>
      <c r="K234" s="17" t="s">
        <v>397</v>
      </c>
      <c r="L234" s="17" t="s">
        <v>456</v>
      </c>
      <c r="M234" s="17" t="s">
        <v>465</v>
      </c>
      <c r="N234" s="17" t="s">
        <v>468</v>
      </c>
      <c r="O234" s="17" t="s">
        <v>476</v>
      </c>
      <c r="P234" s="17" t="s">
        <v>479</v>
      </c>
      <c r="Q234" s="17" t="s">
        <v>546</v>
      </c>
      <c r="R234" s="17" t="s">
        <v>488</v>
      </c>
    </row>
    <row r="235" spans="1:18">
      <c r="A235" s="5"/>
      <c r="B235" s="60" t="s">
        <v>299</v>
      </c>
      <c r="C235" s="17" t="s">
        <v>404</v>
      </c>
      <c r="D235" s="17" t="s">
        <v>413</v>
      </c>
      <c r="E235" s="17" t="s">
        <v>419</v>
      </c>
      <c r="F235" s="17" t="s">
        <v>361</v>
      </c>
      <c r="G235" s="17" t="s">
        <v>431</v>
      </c>
      <c r="H235" s="17" t="s">
        <v>439</v>
      </c>
      <c r="I235" s="17" t="s">
        <v>442</v>
      </c>
      <c r="J235" s="17" t="s">
        <v>447</v>
      </c>
      <c r="K235" s="17" t="s">
        <v>536</v>
      </c>
      <c r="L235" s="17" t="s">
        <v>457</v>
      </c>
      <c r="M235" s="17" t="s">
        <v>344</v>
      </c>
      <c r="N235" s="17" t="s">
        <v>431</v>
      </c>
      <c r="O235" s="17" t="s">
        <v>361</v>
      </c>
      <c r="P235" s="17" t="s">
        <v>544</v>
      </c>
      <c r="Q235" s="17" t="s">
        <v>431</v>
      </c>
      <c r="R235" s="17" t="s">
        <v>457</v>
      </c>
    </row>
    <row r="236" spans="1:18">
      <c r="A236" s="5"/>
      <c r="B236" s="60" t="s">
        <v>298</v>
      </c>
      <c r="C236" s="17" t="s">
        <v>405</v>
      </c>
      <c r="D236" s="17" t="s">
        <v>414</v>
      </c>
      <c r="E236" s="17" t="s">
        <v>420</v>
      </c>
      <c r="F236" s="17" t="s">
        <v>428</v>
      </c>
      <c r="G236" s="17" t="s">
        <v>432</v>
      </c>
      <c r="H236" s="17" t="s">
        <v>420</v>
      </c>
      <c r="I236" s="17" t="s">
        <v>443</v>
      </c>
      <c r="J236" s="17" t="s">
        <v>345</v>
      </c>
      <c r="K236" s="17" t="s">
        <v>345</v>
      </c>
      <c r="L236" s="17" t="s">
        <v>360</v>
      </c>
      <c r="M236" s="17" t="s">
        <v>414</v>
      </c>
      <c r="N236" s="17" t="s">
        <v>469</v>
      </c>
      <c r="O236" s="17" t="s">
        <v>356</v>
      </c>
      <c r="P236" s="17" t="s">
        <v>480</v>
      </c>
      <c r="Q236" s="17" t="s">
        <v>360</v>
      </c>
      <c r="R236" s="17" t="s">
        <v>432</v>
      </c>
    </row>
    <row r="237" spans="1:18">
      <c r="A237" s="5"/>
      <c r="B237" s="60" t="s">
        <v>297</v>
      </c>
      <c r="C237" s="17" t="s">
        <v>406</v>
      </c>
      <c r="D237" s="17" t="s">
        <v>415</v>
      </c>
      <c r="E237" s="17" t="s">
        <v>346</v>
      </c>
      <c r="F237" s="17" t="s">
        <v>339</v>
      </c>
      <c r="G237" s="17" t="s">
        <v>433</v>
      </c>
      <c r="H237" s="17" t="s">
        <v>339</v>
      </c>
      <c r="I237" s="17" t="s">
        <v>339</v>
      </c>
      <c r="J237" s="17" t="s">
        <v>351</v>
      </c>
      <c r="K237" s="17" t="s">
        <v>451</v>
      </c>
      <c r="L237" s="17" t="s">
        <v>362</v>
      </c>
      <c r="M237" s="17" t="s">
        <v>539</v>
      </c>
      <c r="N237" s="17" t="s">
        <v>346</v>
      </c>
      <c r="O237" s="17" t="s">
        <v>363</v>
      </c>
      <c r="P237" s="17" t="s">
        <v>433</v>
      </c>
      <c r="Q237" s="17" t="s">
        <v>483</v>
      </c>
      <c r="R237" s="17" t="s">
        <v>503</v>
      </c>
    </row>
    <row r="238" spans="1:18">
      <c r="A238" s="5"/>
      <c r="B238" s="60" t="s">
        <v>296</v>
      </c>
      <c r="C238" s="17" t="s">
        <v>407</v>
      </c>
      <c r="D238" s="17" t="s">
        <v>416</v>
      </c>
      <c r="E238" s="17" t="s">
        <v>421</v>
      </c>
      <c r="F238" s="17" t="s">
        <v>530</v>
      </c>
      <c r="G238" s="17" t="s">
        <v>532</v>
      </c>
      <c r="H238" s="17" t="s">
        <v>440</v>
      </c>
      <c r="I238" s="17" t="s">
        <v>347</v>
      </c>
      <c r="J238" s="17" t="s">
        <v>355</v>
      </c>
      <c r="K238" s="17" t="s">
        <v>452</v>
      </c>
      <c r="L238" s="17" t="s">
        <v>458</v>
      </c>
      <c r="M238" s="17" t="s">
        <v>347</v>
      </c>
      <c r="N238" s="17" t="s">
        <v>470</v>
      </c>
      <c r="O238" s="17" t="s">
        <v>390</v>
      </c>
      <c r="P238" s="17" t="s">
        <v>440</v>
      </c>
      <c r="Q238" s="17" t="s">
        <v>484</v>
      </c>
      <c r="R238" s="17" t="s">
        <v>489</v>
      </c>
    </row>
    <row r="239" spans="1:18">
      <c r="A239" s="5"/>
      <c r="B239" s="60" t="s">
        <v>295</v>
      </c>
      <c r="C239" s="17" t="s">
        <v>408</v>
      </c>
      <c r="D239" s="17" t="s">
        <v>491</v>
      </c>
      <c r="E239" s="17" t="s">
        <v>333</v>
      </c>
      <c r="F239" s="17" t="s">
        <v>504</v>
      </c>
      <c r="G239" s="17" t="s">
        <v>434</v>
      </c>
      <c r="H239" s="17" t="s">
        <v>533</v>
      </c>
      <c r="I239" s="17" t="s">
        <v>444</v>
      </c>
      <c r="J239" s="17" t="s">
        <v>448</v>
      </c>
      <c r="K239" s="17" t="s">
        <v>537</v>
      </c>
      <c r="L239" s="17" t="s">
        <v>538</v>
      </c>
      <c r="M239" s="17" t="s">
        <v>466</v>
      </c>
      <c r="N239" s="17" t="s">
        <v>375</v>
      </c>
      <c r="O239" s="17" t="s">
        <v>477</v>
      </c>
      <c r="P239" s="17" t="s">
        <v>481</v>
      </c>
      <c r="Q239" s="17" t="s">
        <v>364</v>
      </c>
      <c r="R239" s="17" t="s">
        <v>490</v>
      </c>
    </row>
    <row r="240" spans="1:18">
      <c r="A240" s="63" t="s">
        <v>334</v>
      </c>
      <c r="B240" s="60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>
      <c r="A241" s="5"/>
      <c r="B241" s="72" t="s">
        <v>335</v>
      </c>
      <c r="C241" s="68">
        <v>90173.28</v>
      </c>
      <c r="D241" s="68">
        <v>88000.86</v>
      </c>
      <c r="E241" s="68">
        <v>74423.03</v>
      </c>
      <c r="F241" s="68">
        <v>70445.460000000006</v>
      </c>
      <c r="G241" s="68">
        <v>59297.3</v>
      </c>
      <c r="H241" s="68">
        <v>70972.81</v>
      </c>
      <c r="I241" s="68">
        <v>50171.41</v>
      </c>
      <c r="J241" s="68">
        <v>68887.929999999993</v>
      </c>
      <c r="K241" s="68">
        <v>56216.81</v>
      </c>
      <c r="L241" s="68">
        <v>31026.77</v>
      </c>
      <c r="M241" s="68">
        <v>64248.32</v>
      </c>
      <c r="N241" s="68">
        <v>52742.13</v>
      </c>
      <c r="O241" s="68">
        <v>62008.76</v>
      </c>
      <c r="P241" s="68">
        <v>52820.05</v>
      </c>
      <c r="Q241" s="68">
        <v>54850.52</v>
      </c>
      <c r="R241" s="68">
        <v>51164.08</v>
      </c>
    </row>
    <row r="242" spans="1:18">
      <c r="A242" s="5"/>
      <c r="B242" s="73" t="s">
        <v>336</v>
      </c>
      <c r="C242" s="68">
        <v>7948.08</v>
      </c>
      <c r="D242" s="68">
        <v>7756.6</v>
      </c>
      <c r="E242" s="68">
        <v>6559.82</v>
      </c>
      <c r="F242" s="68">
        <v>6209.23</v>
      </c>
      <c r="G242" s="68">
        <v>5226.6000000000004</v>
      </c>
      <c r="H242" s="68">
        <v>6255.71</v>
      </c>
      <c r="I242" s="68">
        <v>4422.22</v>
      </c>
      <c r="J242" s="68">
        <v>6071.94</v>
      </c>
      <c r="K242" s="68">
        <v>4955.08</v>
      </c>
      <c r="L242" s="68">
        <v>2734.77</v>
      </c>
      <c r="M242" s="68">
        <v>5663</v>
      </c>
      <c r="N242" s="68">
        <v>4648.8100000000004</v>
      </c>
      <c r="O242" s="68">
        <v>5465.6</v>
      </c>
      <c r="P242" s="68">
        <v>4655.68</v>
      </c>
      <c r="Q242" s="68">
        <v>4834.6499999999996</v>
      </c>
      <c r="R242" s="68">
        <v>4509.72</v>
      </c>
    </row>
    <row r="243" spans="1:18">
      <c r="A243" s="63" t="s">
        <v>294</v>
      </c>
      <c r="B243" s="64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>
      <c r="A244" s="63"/>
      <c r="B244" s="62" t="s">
        <v>114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</row>
    <row r="245" spans="1:18">
      <c r="A245" s="63"/>
      <c r="B245" s="62" t="s">
        <v>128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</row>
    <row r="246" spans="1:18">
      <c r="A246" s="63"/>
      <c r="B246" s="62" t="s">
        <v>130</v>
      </c>
      <c r="C246" s="11">
        <v>44332.9</v>
      </c>
      <c r="D246" s="11">
        <v>44332.9</v>
      </c>
      <c r="E246" s="11">
        <v>44332.9</v>
      </c>
      <c r="F246" s="11">
        <v>44332.9</v>
      </c>
      <c r="G246" s="11">
        <v>44332.9</v>
      </c>
      <c r="H246" s="11">
        <v>44332.9</v>
      </c>
      <c r="I246" s="11">
        <v>44332.9</v>
      </c>
      <c r="J246" s="11">
        <v>44332.9</v>
      </c>
      <c r="K246" s="11">
        <v>44332.9</v>
      </c>
      <c r="L246" s="11">
        <v>44332.9</v>
      </c>
      <c r="M246" s="11">
        <v>44332.9</v>
      </c>
      <c r="N246" s="11">
        <v>44332.9</v>
      </c>
      <c r="O246" s="11">
        <v>44332.9</v>
      </c>
      <c r="P246" s="11">
        <v>44332.9</v>
      </c>
      <c r="Q246" s="11">
        <v>44332.9</v>
      </c>
      <c r="R246" s="11">
        <v>44332.9</v>
      </c>
    </row>
    <row r="247" spans="1:18">
      <c r="A247" s="63"/>
      <c r="B247" s="64" t="s">
        <v>293</v>
      </c>
      <c r="C247" s="11">
        <v>44332.9</v>
      </c>
      <c r="D247" s="11">
        <v>44332.9</v>
      </c>
      <c r="E247" s="11">
        <v>44332.9</v>
      </c>
      <c r="F247" s="11">
        <v>44332.9</v>
      </c>
      <c r="G247" s="11">
        <v>44332.9</v>
      </c>
      <c r="H247" s="11">
        <v>44332.9</v>
      </c>
      <c r="I247" s="11">
        <v>44332.9</v>
      </c>
      <c r="J247" s="11">
        <v>44332.9</v>
      </c>
      <c r="K247" s="11">
        <v>44332.9</v>
      </c>
      <c r="L247" s="11">
        <v>44332.9</v>
      </c>
      <c r="M247" s="11">
        <v>44332.9</v>
      </c>
      <c r="N247" s="11">
        <v>44332.9</v>
      </c>
      <c r="O247" s="11">
        <v>44332.9</v>
      </c>
      <c r="P247" s="11">
        <v>44332.9</v>
      </c>
      <c r="Q247" s="11">
        <v>44332.9</v>
      </c>
      <c r="R247" s="11">
        <v>44332.9</v>
      </c>
    </row>
    <row r="248" spans="1:18">
      <c r="A248" s="63" t="s">
        <v>292</v>
      </c>
      <c r="B248" s="62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</row>
    <row r="249" spans="1:18">
      <c r="A249" s="5"/>
      <c r="B249" s="60" t="s">
        <v>291</v>
      </c>
      <c r="C249" s="11">
        <v>2035490</v>
      </c>
      <c r="D249" s="11">
        <v>2183440</v>
      </c>
      <c r="E249" s="11">
        <v>1911940</v>
      </c>
      <c r="F249" s="11">
        <v>1718970</v>
      </c>
      <c r="G249" s="11">
        <v>667281.38989999995</v>
      </c>
      <c r="H249" s="11">
        <v>1791040</v>
      </c>
      <c r="I249" s="11">
        <v>578597.08039999998</v>
      </c>
      <c r="J249" s="11">
        <v>1402070</v>
      </c>
      <c r="K249" s="11">
        <v>1762270</v>
      </c>
      <c r="L249" s="11">
        <v>408259.4792</v>
      </c>
      <c r="M249" s="11">
        <v>2416900</v>
      </c>
      <c r="N249" s="11">
        <v>1622070</v>
      </c>
      <c r="O249" s="11">
        <v>1586400</v>
      </c>
      <c r="P249" s="11">
        <v>1396170</v>
      </c>
      <c r="Q249" s="11">
        <v>1371690</v>
      </c>
      <c r="R249" s="11">
        <v>1036550</v>
      </c>
    </row>
    <row r="250" spans="1:18">
      <c r="A250" s="5"/>
      <c r="B250" s="9" t="s">
        <v>290</v>
      </c>
      <c r="C250" s="11">
        <v>4765390</v>
      </c>
      <c r="D250" s="11">
        <v>5521790</v>
      </c>
      <c r="E250" s="11">
        <v>4550540</v>
      </c>
      <c r="F250" s="11">
        <v>3984930</v>
      </c>
      <c r="G250" s="11">
        <v>1808780</v>
      </c>
      <c r="H250" s="11">
        <v>4302380</v>
      </c>
      <c r="I250" s="11">
        <v>1576240</v>
      </c>
      <c r="J250" s="11">
        <v>3244900</v>
      </c>
      <c r="K250" s="11">
        <v>4189930</v>
      </c>
      <c r="L250" s="11">
        <v>1052770</v>
      </c>
      <c r="M250" s="11">
        <v>5677820</v>
      </c>
      <c r="N250" s="11">
        <v>3874420</v>
      </c>
      <c r="O250" s="11">
        <v>3768810</v>
      </c>
      <c r="P250" s="11">
        <v>3354590</v>
      </c>
      <c r="Q250" s="11">
        <v>3288250</v>
      </c>
      <c r="R250" s="11">
        <v>2694690</v>
      </c>
    </row>
    <row r="251" spans="1:18">
      <c r="A251" s="5"/>
      <c r="B251" s="60" t="s">
        <v>289</v>
      </c>
      <c r="C251" s="11">
        <v>8179.7402000000002</v>
      </c>
      <c r="D251" s="11">
        <v>7125.2002000000002</v>
      </c>
      <c r="E251" s="11">
        <v>7463.0998</v>
      </c>
      <c r="F251" s="11">
        <v>7296.2708000000002</v>
      </c>
      <c r="G251" s="11">
        <v>1566.6087</v>
      </c>
      <c r="H251" s="11">
        <v>6810.7007999999996</v>
      </c>
      <c r="I251" s="11">
        <v>1370.5072</v>
      </c>
      <c r="J251" s="11">
        <v>5996.7523000000001</v>
      </c>
      <c r="K251" s="11">
        <v>6985.2861999999996</v>
      </c>
      <c r="L251" s="11">
        <v>1365.4558</v>
      </c>
      <c r="M251" s="11">
        <v>9879.1473999999998</v>
      </c>
      <c r="N251" s="11">
        <v>6382.9207999999999</v>
      </c>
      <c r="O251" s="11">
        <v>6371.2016999999996</v>
      </c>
      <c r="P251" s="11">
        <v>5477.5319</v>
      </c>
      <c r="Q251" s="11">
        <v>5428.7983000000004</v>
      </c>
      <c r="R251" s="11">
        <v>3121.4069</v>
      </c>
    </row>
    <row r="252" spans="1:18">
      <c r="A252" s="5"/>
      <c r="B252" s="60" t="s">
        <v>288</v>
      </c>
      <c r="C252" s="11">
        <v>30353.295999999998</v>
      </c>
      <c r="D252" s="11">
        <v>29609.948</v>
      </c>
      <c r="E252" s="11">
        <v>24125.863000000001</v>
      </c>
      <c r="F252" s="11">
        <v>18052.649799999999</v>
      </c>
      <c r="G252" s="11">
        <v>13523.295599999999</v>
      </c>
      <c r="H252" s="11">
        <v>27324.3246</v>
      </c>
      <c r="I252" s="11">
        <v>10835.2757</v>
      </c>
      <c r="J252" s="11">
        <v>16861.9064</v>
      </c>
      <c r="K252" s="11">
        <v>17240.793000000001</v>
      </c>
      <c r="L252" s="11">
        <v>2621.1347000000001</v>
      </c>
      <c r="M252" s="11">
        <v>28350.865699999998</v>
      </c>
      <c r="N252" s="11">
        <v>15529.2268</v>
      </c>
      <c r="O252" s="11">
        <v>9623.8039000000008</v>
      </c>
      <c r="P252" s="11">
        <v>8812.5992000000006</v>
      </c>
      <c r="Q252" s="11">
        <v>7973.3487999999998</v>
      </c>
      <c r="R252" s="11">
        <v>14135.1546</v>
      </c>
    </row>
    <row r="253" spans="1:18">
      <c r="A253" s="5"/>
      <c r="B253" s="60" t="s">
        <v>287</v>
      </c>
      <c r="C253" s="11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</row>
    <row r="254" spans="1:18">
      <c r="A254" s="5"/>
      <c r="B254" s="60" t="s">
        <v>286</v>
      </c>
      <c r="C254" s="61">
        <v>0.13880000000000001</v>
      </c>
      <c r="D254" s="61">
        <v>8.3900000000000002E-2</v>
      </c>
      <c r="E254" s="61">
        <v>6.6000000000000003E-2</v>
      </c>
      <c r="F254" s="61">
        <v>6.6699999999999995E-2</v>
      </c>
      <c r="G254" s="61">
        <v>6.7999999999999996E-3</v>
      </c>
      <c r="H254" s="61">
        <v>5.1900000000000002E-2</v>
      </c>
      <c r="I254" s="61">
        <v>5.7000000000000002E-3</v>
      </c>
      <c r="J254" s="61">
        <v>6.88E-2</v>
      </c>
      <c r="K254" s="61">
        <v>6.8000000000000005E-2</v>
      </c>
      <c r="L254" s="61">
        <v>1.12E-2</v>
      </c>
      <c r="M254" s="61">
        <v>8.6499999999999994E-2</v>
      </c>
      <c r="N254" s="61">
        <v>6.1499999999999999E-2</v>
      </c>
      <c r="O254" s="61">
        <v>7.1300000000000002E-2</v>
      </c>
      <c r="P254" s="61">
        <v>6.2199999999999998E-2</v>
      </c>
      <c r="Q254" s="61">
        <v>5.9400000000000001E-2</v>
      </c>
      <c r="R254" s="61">
        <v>4.9299999999999997E-2</v>
      </c>
    </row>
    <row r="255" spans="1:18">
      <c r="A255" s="5"/>
      <c r="B255" s="60" t="s">
        <v>314</v>
      </c>
      <c r="C255" s="11">
        <v>3756.4700000000003</v>
      </c>
      <c r="D255" s="11">
        <v>10099.800000000001</v>
      </c>
      <c r="E255" s="11">
        <v>178205</v>
      </c>
      <c r="F255" s="11">
        <v>32108.5</v>
      </c>
      <c r="G255" s="11">
        <v>81586.3</v>
      </c>
      <c r="H255" s="11">
        <v>136265</v>
      </c>
      <c r="I255" s="11">
        <v>65365.5</v>
      </c>
      <c r="J255" s="11">
        <v>1048.5899999999999</v>
      </c>
      <c r="K255" s="11">
        <v>17925.5</v>
      </c>
      <c r="L255" s="11">
        <v>34615.599999999999</v>
      </c>
      <c r="M255" s="11">
        <v>6526.09</v>
      </c>
      <c r="N255" s="11">
        <v>16145.4</v>
      </c>
      <c r="O255" s="11">
        <v>6324.3</v>
      </c>
      <c r="P255" s="11">
        <v>208997</v>
      </c>
      <c r="Q255" s="11">
        <v>5239.1400000000003</v>
      </c>
      <c r="R255" s="11">
        <v>2836.27</v>
      </c>
    </row>
    <row r="256" spans="1:18">
      <c r="B256" s="16"/>
      <c r="C256" s="17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</row>
    <row r="257" spans="2:18">
      <c r="B257" s="16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</row>
    <row r="258" spans="2:18">
      <c r="B258" s="16"/>
      <c r="C258" s="17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</row>
    <row r="259" spans="2:18">
      <c r="B259" s="16"/>
      <c r="C259" s="17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2:18">
      <c r="B260" s="16"/>
      <c r="C260" s="17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</row>
    <row r="261" spans="2:18">
      <c r="B261" s="16"/>
      <c r="C261" s="17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</row>
    <row r="262" spans="2:18">
      <c r="B262" s="16"/>
      <c r="C262" s="17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</row>
    <row r="263" spans="2:18">
      <c r="B263" s="16"/>
      <c r="C263" s="17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</row>
    <row r="264" spans="2:18">
      <c r="B264" s="16"/>
      <c r="C264" s="17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</row>
    <row r="265" spans="2:18">
      <c r="B265" s="16"/>
      <c r="C265" s="17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</row>
    <row r="267" spans="2:18">
      <c r="B267" s="15"/>
    </row>
    <row r="268" spans="2:18">
      <c r="B268" s="16"/>
      <c r="C268" s="17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</row>
    <row r="269" spans="2:18">
      <c r="B269" s="16"/>
      <c r="C269" s="17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</row>
    <row r="270" spans="2:18">
      <c r="B270" s="16"/>
      <c r="C270" s="17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</row>
    <row r="271" spans="2:18">
      <c r="B271" s="16"/>
      <c r="C271" s="17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</row>
    <row r="272" spans="2:18">
      <c r="B272" s="16"/>
      <c r="C272" s="17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</row>
    <row r="273" spans="2:18">
      <c r="B273" s="16"/>
      <c r="C273" s="17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</row>
    <row r="274" spans="2:18">
      <c r="B274" s="16"/>
      <c r="C274" s="17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</row>
    <row r="275" spans="2:18">
      <c r="B275" s="16"/>
      <c r="C275" s="17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</row>
    <row r="276" spans="2:18">
      <c r="B276" s="16"/>
      <c r="C276" s="17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</row>
    <row r="277" spans="2:18">
      <c r="B277" s="16"/>
      <c r="C277" s="17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</row>
    <row r="278" spans="2:18">
      <c r="B278" s="16"/>
      <c r="C278" s="17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</row>
    <row r="279" spans="2:18">
      <c r="B279" s="16"/>
      <c r="C279" s="17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</row>
    <row r="280" spans="2:18">
      <c r="B280" s="16"/>
      <c r="C280" s="17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</row>
    <row r="281" spans="2:18">
      <c r="B281" s="16"/>
      <c r="C281" s="17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</row>
    <row r="282" spans="2:18">
      <c r="B282" s="16"/>
      <c r="C282" s="17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</row>
    <row r="283" spans="2:18">
      <c r="B283" s="16"/>
      <c r="C283" s="17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</row>
    <row r="284" spans="2:18">
      <c r="B284" s="16"/>
      <c r="C284" s="17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</row>
    <row r="285" spans="2:18">
      <c r="B285" s="16"/>
      <c r="C285" s="17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</row>
    <row r="286" spans="2:18">
      <c r="B286" s="16"/>
      <c r="C286" s="17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</row>
    <row r="287" spans="2:18">
      <c r="B287" s="16"/>
      <c r="C287" s="17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</row>
    <row r="288" spans="2:18">
      <c r="B288" s="16"/>
      <c r="C288" s="17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</row>
    <row r="289" spans="2:18">
      <c r="B289" s="16"/>
      <c r="C289" s="17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</row>
    <row r="290" spans="2:18">
      <c r="B290" s="16"/>
      <c r="C290" s="17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</row>
    <row r="291" spans="2:18">
      <c r="B291" s="16"/>
      <c r="C291" s="17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</row>
    <row r="292" spans="2:18">
      <c r="B292" s="16"/>
      <c r="C292" s="17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</row>
    <row r="293" spans="2:18">
      <c r="B293" s="16"/>
      <c r="C293" s="17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</row>
    <row r="294" spans="2:18">
      <c r="B294" s="16"/>
      <c r="C294" s="17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</row>
    <row r="295" spans="2:18">
      <c r="B295" s="16"/>
      <c r="C295" s="17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</row>
    <row r="296" spans="2:18">
      <c r="B296" s="16"/>
      <c r="C296" s="17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</row>
    <row r="298" spans="2:18">
      <c r="B298" s="15"/>
    </row>
    <row r="299" spans="2:18">
      <c r="B299" s="16"/>
      <c r="C299" s="17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</row>
    <row r="300" spans="2:18">
      <c r="B300" s="16"/>
      <c r="C300" s="17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</row>
    <row r="301" spans="2:18">
      <c r="B301" s="16"/>
      <c r="C301" s="17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</row>
    <row r="302" spans="2:18">
      <c r="B302" s="16"/>
      <c r="C302" s="17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</row>
    <row r="303" spans="2:18">
      <c r="B303" s="16"/>
      <c r="C303" s="17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</row>
    <row r="304" spans="2:18">
      <c r="B304" s="16"/>
      <c r="C304" s="17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</row>
    <row r="305" spans="2:18">
      <c r="B305" s="16"/>
      <c r="C305" s="17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</row>
    <row r="306" spans="2:18">
      <c r="B306" s="16"/>
      <c r="C306" s="17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</row>
    <row r="307" spans="2:18">
      <c r="B307" s="16"/>
      <c r="C307" s="17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</row>
    <row r="308" spans="2:18">
      <c r="B308" s="16"/>
      <c r="C308" s="17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</row>
    <row r="309" spans="2:18">
      <c r="B309" s="16"/>
      <c r="C309" s="17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</row>
    <row r="310" spans="2:18">
      <c r="B310" s="16"/>
      <c r="C310" s="17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</row>
    <row r="311" spans="2:18">
      <c r="B311" s="16"/>
      <c r="C311" s="17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</row>
    <row r="312" spans="2:18">
      <c r="B312" s="16"/>
      <c r="C312" s="17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</row>
    <row r="313" spans="2:18">
      <c r="B313" s="16"/>
      <c r="C313" s="17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</row>
    <row r="314" spans="2:18">
      <c r="B314" s="16"/>
      <c r="C314" s="17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</row>
    <row r="315" spans="2:18">
      <c r="B315" s="16"/>
      <c r="C315" s="17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</row>
    <row r="316" spans="2:18">
      <c r="B316" s="16"/>
      <c r="C316" s="17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</row>
    <row r="317" spans="2:18">
      <c r="B317" s="16"/>
      <c r="C317" s="17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</row>
    <row r="318" spans="2:18">
      <c r="B318" s="16"/>
      <c r="C318" s="17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</row>
    <row r="319" spans="2:18">
      <c r="B319" s="16"/>
      <c r="C319" s="17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</row>
    <row r="320" spans="2:18">
      <c r="B320" s="16"/>
      <c r="C320" s="17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</row>
    <row r="321" spans="2:18">
      <c r="B321" s="16"/>
      <c r="C321" s="17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</row>
    <row r="322" spans="2:18">
      <c r="B322" s="16"/>
      <c r="C322" s="17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</row>
    <row r="323" spans="2:18">
      <c r="B323" s="16"/>
      <c r="C323" s="17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</row>
    <row r="324" spans="2:18">
      <c r="B324" s="16"/>
      <c r="C324" s="17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</row>
    <row r="325" spans="2:18">
      <c r="B325" s="16"/>
      <c r="C325" s="17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</row>
    <row r="326" spans="2:18">
      <c r="B326" s="16"/>
      <c r="C326" s="17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</row>
    <row r="327" spans="2:18">
      <c r="B327" s="16"/>
      <c r="C327" s="17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</row>
    <row r="329" spans="2:18">
      <c r="B329" s="15"/>
    </row>
    <row r="330" spans="2:18">
      <c r="B330" s="16"/>
      <c r="C330" s="17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</row>
    <row r="331" spans="2:18">
      <c r="B331" s="16"/>
      <c r="C331" s="17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</row>
    <row r="332" spans="2:18">
      <c r="B332" s="16"/>
      <c r="C332" s="17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</row>
    <row r="333" spans="2:18">
      <c r="B333" s="16"/>
      <c r="C333" s="17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</row>
    <row r="334" spans="2:18">
      <c r="B334" s="16"/>
      <c r="C334" s="17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</row>
    <row r="335" spans="2:18">
      <c r="B335" s="16"/>
      <c r="C335" s="17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</row>
    <row r="336" spans="2:18">
      <c r="B336" s="16"/>
      <c r="C336" s="17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</row>
    <row r="337" spans="2:18">
      <c r="B337" s="16"/>
      <c r="C337" s="17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</row>
    <row r="338" spans="2:18">
      <c r="B338" s="16"/>
      <c r="C338" s="17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</row>
    <row r="339" spans="2:18">
      <c r="B339" s="16"/>
      <c r="C339" s="17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</row>
    <row r="340" spans="2:18">
      <c r="B340" s="16"/>
      <c r="C340" s="17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</row>
    <row r="341" spans="2:18">
      <c r="B341" s="16"/>
      <c r="C341" s="17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</row>
    <row r="342" spans="2:18">
      <c r="B342" s="16"/>
      <c r="C342" s="17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</row>
    <row r="343" spans="2:18">
      <c r="B343" s="16"/>
      <c r="C343" s="17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</row>
    <row r="344" spans="2:18">
      <c r="B344" s="16"/>
      <c r="C344" s="17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</row>
    <row r="345" spans="2:18">
      <c r="B345" s="16"/>
      <c r="C345" s="17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</row>
    <row r="346" spans="2:18">
      <c r="B346" s="16"/>
      <c r="C346" s="17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</row>
    <row r="347" spans="2:18">
      <c r="B347" s="16"/>
      <c r="C347" s="17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</row>
    <row r="348" spans="2:18">
      <c r="B348" s="16"/>
      <c r="C348" s="17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</row>
    <row r="349" spans="2:18">
      <c r="B349" s="16"/>
      <c r="C349" s="17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</row>
    <row r="350" spans="2:18">
      <c r="B350" s="16"/>
      <c r="C350" s="17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</row>
    <row r="351" spans="2:18">
      <c r="B351" s="16"/>
      <c r="C351" s="17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</row>
    <row r="352" spans="2:18">
      <c r="B352" s="16"/>
      <c r="C352" s="17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</row>
    <row r="353" spans="2:18">
      <c r="B353" s="16"/>
      <c r="C353" s="17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</row>
    <row r="354" spans="2:18">
      <c r="B354" s="16"/>
      <c r="C354" s="17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</row>
    <row r="355" spans="2:18">
      <c r="B355" s="16"/>
      <c r="C355" s="17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</row>
    <row r="356" spans="2:18">
      <c r="B356" s="16"/>
      <c r="C356" s="17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</row>
    <row r="357" spans="2:18">
      <c r="B357" s="16"/>
      <c r="C357" s="17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</row>
    <row r="358" spans="2:18">
      <c r="B358" s="16"/>
      <c r="C358" s="17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</row>
    <row r="360" spans="2:18">
      <c r="B360" s="15"/>
    </row>
    <row r="361" spans="2:18">
      <c r="B361" s="16"/>
      <c r="C361" s="17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</row>
    <row r="362" spans="2:18">
      <c r="B362" s="16"/>
      <c r="C362" s="17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</row>
    <row r="363" spans="2:18">
      <c r="B363" s="16"/>
      <c r="C363" s="17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</row>
    <row r="364" spans="2:18">
      <c r="B364" s="16"/>
      <c r="C364" s="17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</row>
    <row r="365" spans="2:18">
      <c r="B365" s="16"/>
      <c r="C365" s="17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</row>
    <row r="366" spans="2:18">
      <c r="B366" s="16"/>
      <c r="C366" s="17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</row>
    <row r="367" spans="2:18">
      <c r="B367" s="16"/>
      <c r="C367" s="17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</row>
    <row r="368" spans="2:18">
      <c r="B368" s="16"/>
      <c r="C368" s="17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</row>
    <row r="369" spans="2:18">
      <c r="B369" s="16"/>
      <c r="C369" s="17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</row>
    <row r="370" spans="2:18">
      <c r="B370" s="16"/>
      <c r="C370" s="17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</row>
    <row r="371" spans="2:18">
      <c r="B371" s="16"/>
      <c r="C371" s="17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</row>
    <row r="372" spans="2:18">
      <c r="B372" s="16"/>
      <c r="C372" s="17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</row>
    <row r="373" spans="2:18">
      <c r="B373" s="16"/>
      <c r="C373" s="17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</row>
    <row r="374" spans="2:18">
      <c r="B374" s="16"/>
      <c r="C374" s="17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</row>
    <row r="375" spans="2:18">
      <c r="B375" s="16"/>
      <c r="C375" s="17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</row>
    <row r="376" spans="2:18">
      <c r="B376" s="16"/>
      <c r="C376" s="17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</row>
    <row r="377" spans="2:18">
      <c r="B377" s="16"/>
      <c r="C377" s="17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</row>
    <row r="378" spans="2:18">
      <c r="B378" s="16"/>
      <c r="C378" s="17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</row>
    <row r="379" spans="2:18">
      <c r="B379" s="16"/>
      <c r="C379" s="17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</row>
    <row r="380" spans="2:18">
      <c r="B380" s="16"/>
      <c r="C380" s="17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</row>
    <row r="381" spans="2:18">
      <c r="B381" s="16"/>
      <c r="C381" s="17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</row>
    <row r="382" spans="2:18">
      <c r="B382" s="16"/>
      <c r="C382" s="17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</row>
    <row r="383" spans="2:18">
      <c r="B383" s="16"/>
      <c r="C383" s="17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</row>
    <row r="384" spans="2:18">
      <c r="B384" s="16"/>
      <c r="C384" s="17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</row>
    <row r="385" spans="2:18">
      <c r="B385" s="16"/>
      <c r="C385" s="17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</row>
    <row r="386" spans="2:18">
      <c r="B386" s="16"/>
      <c r="C386" s="17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</row>
    <row r="387" spans="2:18">
      <c r="B387" s="16"/>
      <c r="C387" s="17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</row>
    <row r="388" spans="2:18">
      <c r="B388" s="16"/>
      <c r="C388" s="17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</row>
    <row r="389" spans="2:18">
      <c r="B389" s="16"/>
      <c r="C389" s="17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</row>
    <row r="391" spans="2:18">
      <c r="B391" s="15"/>
    </row>
    <row r="392" spans="2:18">
      <c r="B392" s="16"/>
      <c r="C392" s="17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</row>
    <row r="393" spans="2:18">
      <c r="B393" s="16"/>
      <c r="C393" s="17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</row>
    <row r="394" spans="2:18">
      <c r="B394" s="16"/>
      <c r="C394" s="17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</row>
    <row r="395" spans="2:18">
      <c r="B395" s="16"/>
      <c r="C395" s="17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</row>
    <row r="396" spans="2:18">
      <c r="B396" s="16"/>
      <c r="C396" s="17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</row>
    <row r="397" spans="2:18">
      <c r="B397" s="16"/>
      <c r="C397" s="17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</row>
    <row r="398" spans="2:18">
      <c r="B398" s="16"/>
      <c r="C398" s="17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</row>
    <row r="399" spans="2:18">
      <c r="B399" s="16"/>
      <c r="C399" s="17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</row>
    <row r="400" spans="2:18">
      <c r="B400" s="16"/>
      <c r="C400" s="17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</row>
    <row r="401" spans="2:18">
      <c r="B401" s="16"/>
      <c r="C401" s="17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</row>
    <row r="402" spans="2:18">
      <c r="B402" s="16"/>
      <c r="C402" s="17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</row>
    <row r="403" spans="2:18">
      <c r="B403" s="16"/>
      <c r="C403" s="17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</row>
    <row r="404" spans="2:18">
      <c r="B404" s="16"/>
      <c r="C404" s="17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</row>
    <row r="405" spans="2:18">
      <c r="B405" s="16"/>
      <c r="C405" s="17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</row>
    <row r="406" spans="2:18">
      <c r="B406" s="16"/>
      <c r="C406" s="17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</row>
    <row r="407" spans="2:18">
      <c r="B407" s="16"/>
      <c r="C407" s="17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</row>
    <row r="408" spans="2:18">
      <c r="B408" s="16"/>
      <c r="C408" s="17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</row>
    <row r="409" spans="2:18">
      <c r="B409" s="16"/>
      <c r="C409" s="17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</row>
    <row r="410" spans="2:18">
      <c r="B410" s="16"/>
      <c r="C410" s="17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</row>
    <row r="411" spans="2:18">
      <c r="B411" s="16"/>
      <c r="C411" s="17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</row>
    <row r="412" spans="2:18">
      <c r="B412" s="16"/>
      <c r="C412" s="17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</row>
    <row r="413" spans="2:18">
      <c r="B413" s="16"/>
      <c r="C413" s="17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</row>
    <row r="414" spans="2:18">
      <c r="B414" s="16"/>
      <c r="C414" s="17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</row>
    <row r="415" spans="2:18">
      <c r="B415" s="16"/>
      <c r="C415" s="17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</row>
    <row r="416" spans="2:18">
      <c r="B416" s="16"/>
      <c r="C416" s="17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</row>
    <row r="417" spans="2:18">
      <c r="B417" s="16"/>
      <c r="C417" s="17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</row>
    <row r="418" spans="2:18">
      <c r="B418" s="16"/>
      <c r="C418" s="17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</row>
    <row r="419" spans="2:18">
      <c r="B419" s="16"/>
      <c r="C419" s="17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</row>
    <row r="420" spans="2:18">
      <c r="B420" s="16"/>
      <c r="C420" s="17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</row>
    <row r="422" spans="2:18">
      <c r="B422" s="15"/>
    </row>
    <row r="423" spans="2:18">
      <c r="B423" s="16"/>
      <c r="C423" s="17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</row>
    <row r="424" spans="2:18">
      <c r="B424" s="16"/>
      <c r="C424" s="17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</row>
    <row r="425" spans="2:18">
      <c r="B425" s="16"/>
      <c r="C425" s="17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</row>
    <row r="426" spans="2:18">
      <c r="B426" s="16"/>
      <c r="C426" s="17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</row>
    <row r="427" spans="2:18">
      <c r="B427" s="16"/>
      <c r="C427" s="17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</row>
    <row r="428" spans="2:18">
      <c r="B428" s="16"/>
      <c r="C428" s="17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</row>
    <row r="429" spans="2:18">
      <c r="B429" s="16"/>
      <c r="C429" s="17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</row>
    <row r="430" spans="2:18">
      <c r="B430" s="16"/>
      <c r="C430" s="17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</row>
    <row r="431" spans="2:18">
      <c r="B431" s="16"/>
      <c r="C431" s="17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</row>
    <row r="432" spans="2:18">
      <c r="B432" s="16"/>
      <c r="C432" s="17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</row>
    <row r="433" spans="2:18">
      <c r="B433" s="16"/>
      <c r="C433" s="17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</row>
    <row r="434" spans="2:18">
      <c r="B434" s="16"/>
      <c r="C434" s="17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</row>
    <row r="435" spans="2:18">
      <c r="B435" s="16"/>
      <c r="C435" s="17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</row>
    <row r="436" spans="2:18">
      <c r="B436" s="16"/>
      <c r="C436" s="17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</row>
    <row r="437" spans="2:18">
      <c r="B437" s="16"/>
      <c r="C437" s="17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</row>
    <row r="438" spans="2:18">
      <c r="B438" s="16"/>
      <c r="C438" s="17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</row>
    <row r="439" spans="2:18">
      <c r="B439" s="16"/>
      <c r="C439" s="17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</row>
    <row r="440" spans="2:18">
      <c r="B440" s="16"/>
      <c r="C440" s="17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</row>
    <row r="441" spans="2:18">
      <c r="B441" s="16"/>
      <c r="C441" s="17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</row>
    <row r="442" spans="2:18">
      <c r="B442" s="16"/>
      <c r="C442" s="17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</row>
    <row r="443" spans="2:18">
      <c r="B443" s="16"/>
      <c r="C443" s="17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</row>
    <row r="444" spans="2:18">
      <c r="B444" s="16"/>
      <c r="C444" s="17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</row>
    <row r="445" spans="2:18">
      <c r="B445" s="16"/>
      <c r="C445" s="17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</row>
    <row r="446" spans="2:18">
      <c r="B446" s="16"/>
      <c r="C446" s="17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</row>
    <row r="447" spans="2:18">
      <c r="B447" s="16"/>
      <c r="C447" s="17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</row>
    <row r="448" spans="2:18">
      <c r="B448" s="16"/>
      <c r="C448" s="17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</row>
    <row r="449" spans="2:18">
      <c r="B449" s="16"/>
      <c r="C449" s="17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</row>
    <row r="450" spans="2:18">
      <c r="B450" s="16"/>
      <c r="C450" s="17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</row>
    <row r="451" spans="2:18">
      <c r="B451" s="16"/>
      <c r="C451" s="17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</row>
    <row r="453" spans="2:18">
      <c r="B453" s="15"/>
    </row>
    <row r="454" spans="2:18">
      <c r="B454" s="16"/>
      <c r="C454" s="17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</row>
    <row r="455" spans="2:18">
      <c r="B455" s="16"/>
      <c r="C455" s="17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</row>
    <row r="456" spans="2:18">
      <c r="B456" s="16"/>
      <c r="C456" s="17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</row>
    <row r="457" spans="2:18">
      <c r="B457" s="16"/>
      <c r="C457" s="17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</row>
    <row r="458" spans="2:18">
      <c r="B458" s="16"/>
      <c r="C458" s="17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</row>
    <row r="459" spans="2:18">
      <c r="B459" s="16"/>
      <c r="C459" s="17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</row>
    <row r="460" spans="2:18">
      <c r="B460" s="16"/>
      <c r="C460" s="17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</row>
    <row r="461" spans="2:18">
      <c r="B461" s="16"/>
      <c r="C461" s="17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</row>
    <row r="462" spans="2:18">
      <c r="B462" s="16"/>
      <c r="C462" s="17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</row>
    <row r="463" spans="2:18">
      <c r="B463" s="16"/>
      <c r="C463" s="17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</row>
    <row r="464" spans="2:18">
      <c r="B464" s="16"/>
      <c r="C464" s="17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</row>
    <row r="465" spans="2:18">
      <c r="B465" s="16"/>
      <c r="C465" s="17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</row>
    <row r="466" spans="2:18">
      <c r="B466" s="16"/>
      <c r="C466" s="17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</row>
    <row r="467" spans="2:18">
      <c r="B467" s="16"/>
      <c r="C467" s="17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</row>
    <row r="468" spans="2:18">
      <c r="B468" s="16"/>
      <c r="C468" s="17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</row>
    <row r="469" spans="2:18">
      <c r="B469" s="16"/>
      <c r="C469" s="17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</row>
    <row r="470" spans="2:18">
      <c r="B470" s="16"/>
      <c r="C470" s="17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</row>
    <row r="471" spans="2:18">
      <c r="B471" s="16"/>
      <c r="C471" s="17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</row>
    <row r="472" spans="2:18">
      <c r="B472" s="16"/>
      <c r="C472" s="17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</row>
    <row r="473" spans="2:18">
      <c r="B473" s="16"/>
      <c r="C473" s="17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</row>
    <row r="474" spans="2:18">
      <c r="B474" s="16"/>
      <c r="C474" s="17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</row>
    <row r="475" spans="2:18">
      <c r="B475" s="16"/>
      <c r="C475" s="17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</row>
    <row r="476" spans="2:18">
      <c r="B476" s="16"/>
      <c r="C476" s="17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</row>
    <row r="477" spans="2:18">
      <c r="B477" s="16"/>
      <c r="C477" s="17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</row>
    <row r="478" spans="2:18">
      <c r="B478" s="16"/>
      <c r="C478" s="17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</row>
    <row r="479" spans="2:18">
      <c r="B479" s="16"/>
      <c r="C479" s="17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</row>
    <row r="480" spans="2:18">
      <c r="B480" s="16"/>
      <c r="C480" s="17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</row>
    <row r="481" spans="2:18">
      <c r="B481" s="16"/>
      <c r="C481" s="17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</row>
    <row r="482" spans="2:18">
      <c r="B482" s="16"/>
      <c r="C482" s="17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</row>
    <row r="484" spans="2:18">
      <c r="B484" s="15"/>
    </row>
    <row r="485" spans="2:18">
      <c r="B485" s="16"/>
      <c r="C485" s="17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</row>
    <row r="486" spans="2:18">
      <c r="B486" s="16"/>
      <c r="C486" s="17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</row>
    <row r="487" spans="2:18">
      <c r="B487" s="16"/>
      <c r="C487" s="17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</row>
    <row r="488" spans="2:18">
      <c r="B488" s="16"/>
      <c r="C488" s="17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</row>
    <row r="489" spans="2:18">
      <c r="B489" s="16"/>
      <c r="C489" s="17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</row>
    <row r="490" spans="2:18">
      <c r="B490" s="16"/>
      <c r="C490" s="17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</row>
    <row r="491" spans="2:18">
      <c r="B491" s="16"/>
      <c r="C491" s="17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</row>
    <row r="492" spans="2:18">
      <c r="B492" s="16"/>
      <c r="C492" s="17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</row>
    <row r="493" spans="2:18">
      <c r="B493" s="16"/>
      <c r="C493" s="17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</row>
    <row r="494" spans="2:18">
      <c r="B494" s="16"/>
      <c r="C494" s="17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</row>
    <row r="495" spans="2:18">
      <c r="B495" s="16"/>
      <c r="C495" s="17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</row>
    <row r="496" spans="2:18">
      <c r="B496" s="16"/>
      <c r="C496" s="17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</row>
    <row r="497" spans="2:18">
      <c r="B497" s="16"/>
      <c r="C497" s="17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</row>
    <row r="498" spans="2:18">
      <c r="B498" s="16"/>
      <c r="C498" s="17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</row>
    <row r="499" spans="2:18">
      <c r="B499" s="16"/>
      <c r="C499" s="17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</row>
    <row r="500" spans="2:18">
      <c r="B500" s="16"/>
      <c r="C500" s="17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</row>
    <row r="501" spans="2:18">
      <c r="B501" s="16"/>
      <c r="C501" s="17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</row>
    <row r="502" spans="2:18">
      <c r="B502" s="16"/>
      <c r="C502" s="17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</row>
    <row r="503" spans="2:18">
      <c r="B503" s="16"/>
      <c r="C503" s="17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</row>
    <row r="504" spans="2:18">
      <c r="B504" s="16"/>
      <c r="C504" s="17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</row>
    <row r="505" spans="2:18">
      <c r="B505" s="16"/>
      <c r="C505" s="17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</row>
    <row r="506" spans="2:18">
      <c r="B506" s="16"/>
      <c r="C506" s="17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</row>
    <row r="507" spans="2:18">
      <c r="B507" s="16"/>
      <c r="C507" s="17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</row>
    <row r="508" spans="2:18">
      <c r="B508" s="16"/>
      <c r="C508" s="17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</row>
    <row r="509" spans="2:18">
      <c r="B509" s="16"/>
      <c r="C509" s="17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</row>
    <row r="510" spans="2:18">
      <c r="B510" s="16"/>
      <c r="C510" s="17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</row>
    <row r="511" spans="2:18">
      <c r="B511" s="16"/>
      <c r="C511" s="17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</row>
    <row r="512" spans="2:18">
      <c r="B512" s="16"/>
      <c r="C512" s="17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</row>
    <row r="513" spans="2:18">
      <c r="B513" s="16"/>
      <c r="C513" s="17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</row>
    <row r="515" spans="2:18">
      <c r="B515" s="15"/>
    </row>
    <row r="516" spans="2:18">
      <c r="B516" s="16"/>
      <c r="C516" s="17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</row>
    <row r="517" spans="2:18">
      <c r="B517" s="16"/>
      <c r="C517" s="17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</row>
    <row r="518" spans="2:18">
      <c r="B518" s="16"/>
      <c r="C518" s="17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</row>
    <row r="519" spans="2:18">
      <c r="B519" s="16"/>
      <c r="C519" s="17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</row>
    <row r="520" spans="2:18">
      <c r="B520" s="16"/>
      <c r="C520" s="17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</row>
    <row r="521" spans="2:18">
      <c r="B521" s="16"/>
      <c r="C521" s="17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</row>
    <row r="522" spans="2:18">
      <c r="B522" s="16"/>
      <c r="C522" s="17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</row>
    <row r="523" spans="2:18">
      <c r="B523" s="16"/>
      <c r="C523" s="17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</row>
    <row r="524" spans="2:18">
      <c r="B524" s="16"/>
      <c r="C524" s="17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</row>
    <row r="525" spans="2:18">
      <c r="B525" s="16"/>
      <c r="C525" s="17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</row>
    <row r="526" spans="2:18">
      <c r="B526" s="16"/>
      <c r="C526" s="17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</row>
    <row r="527" spans="2:18">
      <c r="B527" s="16"/>
      <c r="C527" s="17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</row>
    <row r="528" spans="2:18">
      <c r="B528" s="16"/>
      <c r="C528" s="17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</row>
    <row r="529" spans="2:18">
      <c r="B529" s="16"/>
      <c r="C529" s="17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</row>
    <row r="530" spans="2:18">
      <c r="B530" s="16"/>
      <c r="C530" s="17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</row>
    <row r="531" spans="2:18">
      <c r="B531" s="16"/>
      <c r="C531" s="17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</row>
    <row r="532" spans="2:18">
      <c r="B532" s="16"/>
      <c r="C532" s="17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</row>
    <row r="533" spans="2:18">
      <c r="B533" s="16"/>
      <c r="C533" s="17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</row>
    <row r="534" spans="2:18">
      <c r="B534" s="16"/>
      <c r="C534" s="17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</row>
    <row r="535" spans="2:18">
      <c r="B535" s="16"/>
      <c r="C535" s="17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</row>
    <row r="536" spans="2:18">
      <c r="B536" s="16"/>
      <c r="C536" s="17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</row>
    <row r="537" spans="2:18">
      <c r="B537" s="16"/>
      <c r="C537" s="17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</row>
    <row r="538" spans="2:18">
      <c r="B538" s="16"/>
      <c r="C538" s="17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</row>
    <row r="539" spans="2:18">
      <c r="B539" s="16"/>
      <c r="C539" s="17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</row>
    <row r="540" spans="2:18">
      <c r="B540" s="16"/>
      <c r="C540" s="17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</row>
    <row r="541" spans="2:18">
      <c r="B541" s="16"/>
      <c r="C541" s="17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</row>
    <row r="542" spans="2:18">
      <c r="B542" s="16"/>
      <c r="C542" s="17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</row>
    <row r="543" spans="2:18">
      <c r="B543" s="16"/>
      <c r="C543" s="17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</row>
    <row r="544" spans="2:18">
      <c r="B544" s="16"/>
      <c r="C544" s="17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</row>
    <row r="546" spans="2:18">
      <c r="B546" s="15"/>
    </row>
    <row r="547" spans="2:18">
      <c r="B547" s="16"/>
      <c r="C547" s="17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</row>
    <row r="548" spans="2:18">
      <c r="B548" s="16"/>
      <c r="C548" s="17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</row>
    <row r="549" spans="2:18">
      <c r="B549" s="16"/>
      <c r="C549" s="17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</row>
    <row r="550" spans="2:18">
      <c r="B550" s="16"/>
      <c r="C550" s="17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</row>
    <row r="551" spans="2:18">
      <c r="B551" s="16"/>
      <c r="C551" s="17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</row>
    <row r="552" spans="2:18">
      <c r="B552" s="16"/>
      <c r="C552" s="17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</row>
    <row r="553" spans="2:18">
      <c r="B553" s="16"/>
      <c r="C553" s="17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</row>
    <row r="554" spans="2:18">
      <c r="B554" s="16"/>
      <c r="C554" s="17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</row>
    <row r="555" spans="2:18">
      <c r="B555" s="16"/>
      <c r="C555" s="17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</row>
    <row r="556" spans="2:18">
      <c r="B556" s="16"/>
      <c r="C556" s="17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</row>
    <row r="557" spans="2:18">
      <c r="B557" s="16"/>
      <c r="C557" s="17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</row>
    <row r="558" spans="2:18">
      <c r="B558" s="16"/>
      <c r="C558" s="17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</row>
    <row r="559" spans="2:18">
      <c r="B559" s="16"/>
      <c r="C559" s="17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</row>
    <row r="560" spans="2:18">
      <c r="B560" s="16"/>
      <c r="C560" s="17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</row>
    <row r="561" spans="2:18">
      <c r="B561" s="16"/>
      <c r="C561" s="17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</row>
    <row r="562" spans="2:18">
      <c r="B562" s="16"/>
      <c r="C562" s="17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</row>
    <row r="563" spans="2:18">
      <c r="B563" s="16"/>
      <c r="C563" s="17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</row>
    <row r="564" spans="2:18">
      <c r="B564" s="16"/>
      <c r="C564" s="17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</row>
    <row r="565" spans="2:18">
      <c r="B565" s="16"/>
      <c r="C565" s="17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</row>
    <row r="566" spans="2:18">
      <c r="B566" s="16"/>
      <c r="C566" s="17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</row>
    <row r="567" spans="2:18">
      <c r="B567" s="16"/>
      <c r="C567" s="17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</row>
    <row r="568" spans="2:18">
      <c r="B568" s="16"/>
      <c r="C568" s="17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</row>
    <row r="569" spans="2:18">
      <c r="B569" s="16"/>
      <c r="C569" s="17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</row>
    <row r="570" spans="2:18">
      <c r="B570" s="16"/>
      <c r="C570" s="17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</row>
    <row r="571" spans="2:18">
      <c r="B571" s="16"/>
      <c r="C571" s="17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</row>
    <row r="572" spans="2:18">
      <c r="B572" s="16"/>
      <c r="C572" s="17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</row>
    <row r="573" spans="2:18">
      <c r="B573" s="16"/>
      <c r="C573" s="17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</row>
    <row r="574" spans="2:18">
      <c r="B574" s="16"/>
      <c r="C574" s="17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</row>
    <row r="575" spans="2:18">
      <c r="B575" s="16"/>
      <c r="C575" s="17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</row>
    <row r="577" spans="2:18">
      <c r="B577" s="15"/>
    </row>
    <row r="578" spans="2:18">
      <c r="B578" s="16"/>
      <c r="C578" s="17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</row>
    <row r="579" spans="2:18">
      <c r="B579" s="16"/>
      <c r="C579" s="17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</row>
    <row r="580" spans="2:18">
      <c r="B580" s="16"/>
      <c r="C580" s="17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</row>
    <row r="581" spans="2:18">
      <c r="B581" s="16"/>
      <c r="C581" s="17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</row>
    <row r="582" spans="2:18">
      <c r="B582" s="16"/>
      <c r="C582" s="17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</row>
    <row r="583" spans="2:18">
      <c r="B583" s="16"/>
      <c r="C583" s="17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</row>
    <row r="584" spans="2:18">
      <c r="B584" s="16"/>
      <c r="C584" s="17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</row>
    <row r="585" spans="2:18">
      <c r="B585" s="16"/>
      <c r="C585" s="17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</row>
    <row r="586" spans="2:18">
      <c r="B586" s="16"/>
      <c r="C586" s="17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</row>
    <row r="587" spans="2:18">
      <c r="B587" s="16"/>
      <c r="C587" s="17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</row>
    <row r="588" spans="2:18">
      <c r="B588" s="16"/>
      <c r="C588" s="17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</row>
    <row r="589" spans="2:18">
      <c r="B589" s="16"/>
      <c r="C589" s="17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</row>
    <row r="590" spans="2:18">
      <c r="B590" s="16"/>
      <c r="C590" s="17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</row>
    <row r="591" spans="2:18">
      <c r="B591" s="16"/>
      <c r="C591" s="17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</row>
    <row r="592" spans="2:18">
      <c r="B592" s="16"/>
      <c r="C592" s="17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</row>
    <row r="593" spans="2:18">
      <c r="B593" s="16"/>
      <c r="C593" s="17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</row>
    <row r="594" spans="2:18">
      <c r="B594" s="16"/>
      <c r="C594" s="17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</row>
    <row r="595" spans="2:18">
      <c r="B595" s="16"/>
      <c r="C595" s="17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</row>
    <row r="596" spans="2:18">
      <c r="B596" s="16"/>
      <c r="C596" s="17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</row>
    <row r="597" spans="2:18">
      <c r="B597" s="16"/>
      <c r="C597" s="17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</row>
    <row r="598" spans="2:18">
      <c r="B598" s="16"/>
      <c r="C598" s="17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</row>
    <row r="599" spans="2:18">
      <c r="B599" s="16"/>
      <c r="C599" s="17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</row>
    <row r="600" spans="2:18">
      <c r="B600" s="16"/>
      <c r="C600" s="17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</row>
    <row r="601" spans="2:18">
      <c r="B601" s="16"/>
      <c r="C601" s="17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</row>
    <row r="602" spans="2:18">
      <c r="B602" s="16"/>
      <c r="C602" s="17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</row>
    <row r="603" spans="2:18">
      <c r="B603" s="16"/>
      <c r="C603" s="17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</row>
    <row r="604" spans="2:18">
      <c r="B604" s="16"/>
      <c r="C604" s="17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</row>
    <row r="605" spans="2:18">
      <c r="B605" s="16"/>
      <c r="C605" s="17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</row>
    <row r="606" spans="2:18">
      <c r="B606" s="16"/>
      <c r="C606" s="17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</row>
    <row r="608" spans="2:18">
      <c r="B608" s="15"/>
    </row>
    <row r="609" spans="2:18">
      <c r="B609" s="16"/>
      <c r="C609" s="17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</row>
    <row r="610" spans="2:18">
      <c r="B610" s="16"/>
      <c r="C610" s="17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</row>
    <row r="611" spans="2:18">
      <c r="B611" s="16"/>
      <c r="C611" s="17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</row>
    <row r="612" spans="2:18">
      <c r="B612" s="16"/>
      <c r="C612" s="17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</row>
    <row r="613" spans="2:18">
      <c r="B613" s="16"/>
      <c r="C613" s="17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</row>
    <row r="614" spans="2:18">
      <c r="B614" s="16"/>
      <c r="C614" s="17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</row>
    <row r="615" spans="2:18">
      <c r="B615" s="16"/>
      <c r="C615" s="17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</row>
    <row r="616" spans="2:18">
      <c r="B616" s="16"/>
      <c r="C616" s="17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</row>
    <row r="617" spans="2:18">
      <c r="B617" s="16"/>
      <c r="C617" s="17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</row>
    <row r="618" spans="2:18">
      <c r="B618" s="16"/>
      <c r="C618" s="17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</row>
    <row r="619" spans="2:18">
      <c r="B619" s="16"/>
      <c r="C619" s="17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</row>
    <row r="620" spans="2:18">
      <c r="B620" s="16"/>
      <c r="C620" s="17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</row>
    <row r="621" spans="2:18">
      <c r="B621" s="16"/>
      <c r="C621" s="17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</row>
    <row r="622" spans="2:18">
      <c r="B622" s="16"/>
      <c r="C622" s="17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</row>
    <row r="623" spans="2:18">
      <c r="B623" s="16"/>
      <c r="C623" s="17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</row>
    <row r="624" spans="2:18">
      <c r="B624" s="16"/>
      <c r="C624" s="17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</row>
    <row r="625" spans="2:18">
      <c r="B625" s="16"/>
      <c r="C625" s="17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</row>
    <row r="626" spans="2:18">
      <c r="B626" s="16"/>
      <c r="C626" s="17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</row>
    <row r="627" spans="2:18">
      <c r="B627" s="16"/>
      <c r="C627" s="17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</row>
    <row r="628" spans="2:18">
      <c r="B628" s="16"/>
      <c r="C628" s="17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</row>
    <row r="629" spans="2:18">
      <c r="B629" s="16"/>
      <c r="C629" s="17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</row>
    <row r="630" spans="2:18">
      <c r="B630" s="16"/>
      <c r="C630" s="17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</row>
    <row r="631" spans="2:18">
      <c r="B631" s="16"/>
      <c r="C631" s="17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</row>
    <row r="632" spans="2:18">
      <c r="B632" s="16"/>
      <c r="C632" s="17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</row>
    <row r="633" spans="2:18">
      <c r="B633" s="16"/>
      <c r="C633" s="17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</row>
    <row r="634" spans="2:18">
      <c r="B634" s="16"/>
      <c r="C634" s="17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</row>
    <row r="635" spans="2:18">
      <c r="B635" s="16"/>
      <c r="C635" s="17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</row>
    <row r="636" spans="2:18">
      <c r="B636" s="16"/>
      <c r="C636" s="17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</row>
    <row r="637" spans="2:18">
      <c r="B637" s="16"/>
      <c r="C637" s="17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</row>
    <row r="639" spans="2:18">
      <c r="B639" s="15"/>
    </row>
    <row r="640" spans="2:18">
      <c r="B640" s="16"/>
      <c r="C640" s="17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</row>
    <row r="641" spans="2:18">
      <c r="B641" s="16"/>
      <c r="C641" s="17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</row>
    <row r="642" spans="2:18">
      <c r="B642" s="16"/>
      <c r="C642" s="17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</row>
    <row r="643" spans="2:18">
      <c r="B643" s="16"/>
      <c r="C643" s="17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</row>
    <row r="644" spans="2:18">
      <c r="B644" s="16"/>
      <c r="C644" s="17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</row>
    <row r="645" spans="2:18">
      <c r="B645" s="16"/>
      <c r="C645" s="17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</row>
    <row r="646" spans="2:18">
      <c r="B646" s="16"/>
      <c r="C646" s="17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</row>
    <row r="647" spans="2:18">
      <c r="B647" s="16"/>
      <c r="C647" s="17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</row>
    <row r="648" spans="2:18">
      <c r="B648" s="16"/>
      <c r="C648" s="17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</row>
    <row r="649" spans="2:18">
      <c r="B649" s="16"/>
      <c r="C649" s="17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</row>
    <row r="650" spans="2:18">
      <c r="B650" s="16"/>
      <c r="C650" s="17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</row>
    <row r="651" spans="2:18">
      <c r="B651" s="16"/>
      <c r="C651" s="17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</row>
    <row r="652" spans="2:18">
      <c r="B652" s="16"/>
      <c r="C652" s="17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</row>
    <row r="653" spans="2:18">
      <c r="B653" s="16"/>
      <c r="C653" s="17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</row>
    <row r="654" spans="2:18">
      <c r="B654" s="16"/>
      <c r="C654" s="17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</row>
    <row r="655" spans="2:18">
      <c r="B655" s="16"/>
      <c r="C655" s="17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</row>
    <row r="656" spans="2:18">
      <c r="B656" s="16"/>
      <c r="C656" s="17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</row>
    <row r="657" spans="2:18">
      <c r="B657" s="16"/>
      <c r="C657" s="17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</row>
    <row r="658" spans="2:18">
      <c r="B658" s="16"/>
      <c r="C658" s="17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</row>
    <row r="659" spans="2:18">
      <c r="B659" s="16"/>
      <c r="C659" s="17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</row>
    <row r="660" spans="2:18">
      <c r="B660" s="16"/>
      <c r="C660" s="17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</row>
    <row r="661" spans="2:18">
      <c r="B661" s="16"/>
      <c r="C661" s="17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</row>
    <row r="662" spans="2:18">
      <c r="B662" s="16"/>
      <c r="C662" s="17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</row>
    <row r="663" spans="2:18">
      <c r="B663" s="16"/>
      <c r="C663" s="17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</row>
    <row r="664" spans="2:18">
      <c r="B664" s="16"/>
      <c r="C664" s="17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</row>
    <row r="665" spans="2:18">
      <c r="B665" s="16"/>
      <c r="C665" s="17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</row>
    <row r="666" spans="2:18">
      <c r="B666" s="16"/>
      <c r="C666" s="17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</row>
    <row r="667" spans="2:18">
      <c r="B667" s="16"/>
      <c r="C667" s="17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</row>
    <row r="668" spans="2:18">
      <c r="B668" s="16"/>
      <c r="C668" s="17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2:P2"/>
  <sheetViews>
    <sheetView workbookViewId="0">
      <selection activeCell="A37" sqref="A37"/>
    </sheetView>
  </sheetViews>
  <sheetFormatPr defaultRowHeight="10.5"/>
  <sheetData>
    <row r="2" spans="1:16" ht="15.75">
      <c r="A2" s="83" t="s">
        <v>52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70"/>
      <c r="N2" s="70"/>
      <c r="O2" s="70"/>
      <c r="P2" s="70"/>
    </row>
  </sheetData>
  <mergeCells count="1">
    <mergeCell ref="A2:L2"/>
  </mergeCells>
  <phoneticPr fontId="0" type="noConversion"/>
  <pageMargins left="0.75" right="0.75" top="1" bottom="1" header="0.5" footer="0.5"/>
  <pageSetup orientation="landscape" r:id="rId1"/>
  <headerFooter alignWithMargins="0">
    <oddFooter>&amp;LDOE Commercial Building Benchmarks - New Construction&amp;RVersion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214"/>
  <sheetViews>
    <sheetView workbookViewId="0">
      <pane ySplit="1" topLeftCell="A43" activePane="bottomLeft" state="frozen"/>
      <selection pane="bottomLeft" activeCell="A3" sqref="A3"/>
    </sheetView>
  </sheetViews>
  <sheetFormatPr defaultColWidth="10.6640625" defaultRowHeight="12.75"/>
  <cols>
    <col min="1" max="1" width="30.6640625" style="59" customWidth="1"/>
    <col min="2" max="2" width="13.5" style="59" customWidth="1"/>
    <col min="3" max="3" width="14.33203125" style="59" customWidth="1"/>
    <col min="4" max="4" width="20.83203125" style="59" customWidth="1"/>
    <col min="5" max="28" width="5" style="59" customWidth="1"/>
    <col min="29" max="16384" width="10.6640625" style="59"/>
  </cols>
  <sheetData>
    <row r="1" spans="1:31" s="57" customFormat="1" ht="25.5">
      <c r="A1" s="57" t="s">
        <v>115</v>
      </c>
      <c r="B1" s="57" t="s">
        <v>156</v>
      </c>
      <c r="C1" s="57" t="s">
        <v>157</v>
      </c>
      <c r="D1" s="57" t="s">
        <v>158</v>
      </c>
      <c r="E1" s="57">
        <v>1</v>
      </c>
      <c r="F1" s="57">
        <v>2</v>
      </c>
      <c r="G1" s="57">
        <v>3</v>
      </c>
      <c r="H1" s="57">
        <v>4</v>
      </c>
      <c r="I1" s="57">
        <v>5</v>
      </c>
      <c r="J1" s="57">
        <v>6</v>
      </c>
      <c r="K1" s="57">
        <v>7</v>
      </c>
      <c r="L1" s="57">
        <v>8</v>
      </c>
      <c r="M1" s="57">
        <v>9</v>
      </c>
      <c r="N1" s="57">
        <v>10</v>
      </c>
      <c r="O1" s="57">
        <v>11</v>
      </c>
      <c r="P1" s="57">
        <v>12</v>
      </c>
      <c r="Q1" s="57">
        <v>13</v>
      </c>
      <c r="R1" s="57">
        <v>14</v>
      </c>
      <c r="S1" s="57">
        <v>15</v>
      </c>
      <c r="T1" s="57">
        <v>16</v>
      </c>
      <c r="U1" s="57">
        <v>17</v>
      </c>
      <c r="V1" s="57">
        <v>18</v>
      </c>
      <c r="W1" s="57">
        <v>19</v>
      </c>
      <c r="X1" s="57">
        <v>20</v>
      </c>
      <c r="Y1" s="57">
        <v>21</v>
      </c>
      <c r="Z1" s="57">
        <v>22</v>
      </c>
      <c r="AA1" s="57">
        <v>23</v>
      </c>
      <c r="AB1" s="57">
        <v>24</v>
      </c>
      <c r="AC1" s="58" t="s">
        <v>28</v>
      </c>
      <c r="AD1" s="58" t="s">
        <v>29</v>
      </c>
      <c r="AE1" s="58" t="s">
        <v>30</v>
      </c>
    </row>
    <row r="2" spans="1:31" s="71" customFormat="1">
      <c r="A2" s="81" t="s">
        <v>163</v>
      </c>
      <c r="B2" s="81" t="s">
        <v>164</v>
      </c>
      <c r="C2" s="81" t="s">
        <v>160</v>
      </c>
      <c r="D2" s="81" t="s">
        <v>161</v>
      </c>
      <c r="E2" s="81">
        <v>1</v>
      </c>
      <c r="F2" s="81">
        <v>1</v>
      </c>
      <c r="G2" s="81">
        <v>1</v>
      </c>
      <c r="H2" s="81">
        <v>1</v>
      </c>
      <c r="I2" s="81">
        <v>1</v>
      </c>
      <c r="J2" s="81">
        <v>1</v>
      </c>
      <c r="K2" s="81">
        <v>1</v>
      </c>
      <c r="L2" s="81">
        <v>1</v>
      </c>
      <c r="M2" s="81">
        <v>1</v>
      </c>
      <c r="N2" s="81">
        <v>1</v>
      </c>
      <c r="O2" s="81">
        <v>1</v>
      </c>
      <c r="P2" s="81">
        <v>1</v>
      </c>
      <c r="Q2" s="81">
        <v>1</v>
      </c>
      <c r="R2" s="81">
        <v>1</v>
      </c>
      <c r="S2" s="81">
        <v>1</v>
      </c>
      <c r="T2" s="81">
        <v>1</v>
      </c>
      <c r="U2" s="81">
        <v>1</v>
      </c>
      <c r="V2" s="81">
        <v>1</v>
      </c>
      <c r="W2" s="81">
        <v>1</v>
      </c>
      <c r="X2" s="81">
        <v>1</v>
      </c>
      <c r="Y2" s="81">
        <v>1</v>
      </c>
      <c r="Z2" s="81">
        <v>1</v>
      </c>
      <c r="AA2" s="81">
        <v>1</v>
      </c>
      <c r="AB2" s="81">
        <v>1</v>
      </c>
      <c r="AC2" s="81">
        <v>24</v>
      </c>
      <c r="AD2" s="81">
        <v>168</v>
      </c>
      <c r="AE2" s="81">
        <v>8760</v>
      </c>
    </row>
    <row r="3" spans="1:31" s="71" customFormat="1">
      <c r="A3" s="81" t="s">
        <v>182</v>
      </c>
      <c r="B3" s="81" t="s">
        <v>167</v>
      </c>
      <c r="C3" s="81" t="s">
        <v>160</v>
      </c>
      <c r="D3" s="81" t="s">
        <v>161</v>
      </c>
      <c r="E3" s="81">
        <v>120</v>
      </c>
      <c r="F3" s="81">
        <v>120</v>
      </c>
      <c r="G3" s="81">
        <v>120</v>
      </c>
      <c r="H3" s="81">
        <v>120</v>
      </c>
      <c r="I3" s="81">
        <v>120</v>
      </c>
      <c r="J3" s="81">
        <v>120</v>
      </c>
      <c r="K3" s="81">
        <v>120</v>
      </c>
      <c r="L3" s="81">
        <v>120</v>
      </c>
      <c r="M3" s="81">
        <v>120</v>
      </c>
      <c r="N3" s="81">
        <v>120</v>
      </c>
      <c r="O3" s="81">
        <v>120</v>
      </c>
      <c r="P3" s="81">
        <v>120</v>
      </c>
      <c r="Q3" s="81">
        <v>120</v>
      </c>
      <c r="R3" s="81">
        <v>120</v>
      </c>
      <c r="S3" s="81">
        <v>120</v>
      </c>
      <c r="T3" s="81">
        <v>120</v>
      </c>
      <c r="U3" s="81">
        <v>120</v>
      </c>
      <c r="V3" s="81">
        <v>120</v>
      </c>
      <c r="W3" s="81">
        <v>120</v>
      </c>
      <c r="X3" s="81">
        <v>120</v>
      </c>
      <c r="Y3" s="81">
        <v>120</v>
      </c>
      <c r="Z3" s="81">
        <v>120</v>
      </c>
      <c r="AA3" s="81">
        <v>120</v>
      </c>
      <c r="AB3" s="81">
        <v>120</v>
      </c>
      <c r="AC3" s="81">
        <v>2880</v>
      </c>
      <c r="AD3" s="81">
        <v>20160</v>
      </c>
      <c r="AE3" s="81">
        <v>1051200</v>
      </c>
    </row>
    <row r="4" spans="1:31" s="71" customFormat="1">
      <c r="A4" s="81" t="s">
        <v>166</v>
      </c>
      <c r="B4" s="81" t="s">
        <v>167</v>
      </c>
      <c r="C4" s="81" t="s">
        <v>160</v>
      </c>
      <c r="D4" s="81" t="s">
        <v>161</v>
      </c>
      <c r="E4" s="81">
        <v>0.2</v>
      </c>
      <c r="F4" s="81">
        <v>0.2</v>
      </c>
      <c r="G4" s="81">
        <v>0.2</v>
      </c>
      <c r="H4" s="81">
        <v>0.2</v>
      </c>
      <c r="I4" s="81">
        <v>0.2</v>
      </c>
      <c r="J4" s="81">
        <v>0.2</v>
      </c>
      <c r="K4" s="81">
        <v>0.2</v>
      </c>
      <c r="L4" s="81">
        <v>0.2</v>
      </c>
      <c r="M4" s="81">
        <v>0.2</v>
      </c>
      <c r="N4" s="81">
        <v>0.2</v>
      </c>
      <c r="O4" s="81">
        <v>0.2</v>
      </c>
      <c r="P4" s="81">
        <v>0.2</v>
      </c>
      <c r="Q4" s="81">
        <v>0.2</v>
      </c>
      <c r="R4" s="81">
        <v>0.2</v>
      </c>
      <c r="S4" s="81">
        <v>0.2</v>
      </c>
      <c r="T4" s="81">
        <v>0.2</v>
      </c>
      <c r="U4" s="81">
        <v>0.2</v>
      </c>
      <c r="V4" s="81">
        <v>0.2</v>
      </c>
      <c r="W4" s="81">
        <v>0.2</v>
      </c>
      <c r="X4" s="81">
        <v>0.2</v>
      </c>
      <c r="Y4" s="81">
        <v>0.2</v>
      </c>
      <c r="Z4" s="81">
        <v>0.2</v>
      </c>
      <c r="AA4" s="81">
        <v>0.2</v>
      </c>
      <c r="AB4" s="81">
        <v>0.2</v>
      </c>
      <c r="AC4" s="81">
        <v>4.8</v>
      </c>
      <c r="AD4" s="81">
        <v>33.6</v>
      </c>
      <c r="AE4" s="81">
        <v>1752</v>
      </c>
    </row>
    <row r="5" spans="1:31" s="71" customFormat="1">
      <c r="A5" s="81" t="s">
        <v>185</v>
      </c>
      <c r="B5" s="81" t="s">
        <v>159</v>
      </c>
      <c r="C5" s="81" t="s">
        <v>160</v>
      </c>
      <c r="D5" s="81" t="s">
        <v>161</v>
      </c>
      <c r="E5" s="81">
        <v>0.05</v>
      </c>
      <c r="F5" s="81">
        <v>0.05</v>
      </c>
      <c r="G5" s="81">
        <v>0.05</v>
      </c>
      <c r="H5" s="81">
        <v>0.05</v>
      </c>
      <c r="I5" s="81">
        <v>0.1</v>
      </c>
      <c r="J5" s="81">
        <v>0.2</v>
      </c>
      <c r="K5" s="81">
        <v>0.4</v>
      </c>
      <c r="L5" s="81">
        <v>0.5</v>
      </c>
      <c r="M5" s="81">
        <v>0.5</v>
      </c>
      <c r="N5" s="81">
        <v>0.35</v>
      </c>
      <c r="O5" s="81">
        <v>0.15</v>
      </c>
      <c r="P5" s="81">
        <v>0.15</v>
      </c>
      <c r="Q5" s="81">
        <v>0.15</v>
      </c>
      <c r="R5" s="81">
        <v>0.15</v>
      </c>
      <c r="S5" s="81">
        <v>0.15</v>
      </c>
      <c r="T5" s="81">
        <v>0.15</v>
      </c>
      <c r="U5" s="81">
        <v>0.35</v>
      </c>
      <c r="V5" s="81">
        <v>0.5</v>
      </c>
      <c r="W5" s="81">
        <v>0.5</v>
      </c>
      <c r="X5" s="81">
        <v>0.4</v>
      </c>
      <c r="Y5" s="81">
        <v>0.4</v>
      </c>
      <c r="Z5" s="81">
        <v>0.3</v>
      </c>
      <c r="AA5" s="81">
        <v>0.2</v>
      </c>
      <c r="AB5" s="81">
        <v>0.1</v>
      </c>
      <c r="AC5" s="81">
        <v>5.9</v>
      </c>
      <c r="AD5" s="81">
        <v>41.3</v>
      </c>
      <c r="AE5" s="81">
        <v>2153.5</v>
      </c>
    </row>
    <row r="6" spans="1:31" s="71" customFormat="1">
      <c r="A6" s="81" t="s">
        <v>138</v>
      </c>
      <c r="B6" s="81" t="s">
        <v>159</v>
      </c>
      <c r="C6" s="81" t="s">
        <v>160</v>
      </c>
      <c r="D6" s="81" t="s">
        <v>180</v>
      </c>
      <c r="E6" s="81">
        <v>0.3</v>
      </c>
      <c r="F6" s="81">
        <v>0.25</v>
      </c>
      <c r="G6" s="81">
        <v>0.2</v>
      </c>
      <c r="H6" s="81">
        <v>0.2</v>
      </c>
      <c r="I6" s="81">
        <v>0.2</v>
      </c>
      <c r="J6" s="81">
        <v>0.3</v>
      </c>
      <c r="K6" s="81">
        <v>0.5</v>
      </c>
      <c r="L6" s="81">
        <v>0.6</v>
      </c>
      <c r="M6" s="81">
        <v>0.5</v>
      </c>
      <c r="N6" s="81">
        <v>0.5</v>
      </c>
      <c r="O6" s="81">
        <v>0.35</v>
      </c>
      <c r="P6" s="81">
        <v>0.35</v>
      </c>
      <c r="Q6" s="81">
        <v>0.35</v>
      </c>
      <c r="R6" s="81">
        <v>0.35</v>
      </c>
      <c r="S6" s="81">
        <v>0.35</v>
      </c>
      <c r="T6" s="81">
        <v>0.35</v>
      </c>
      <c r="U6" s="81">
        <v>0.35</v>
      </c>
      <c r="V6" s="81">
        <v>0.35</v>
      </c>
      <c r="W6" s="81">
        <v>0.7</v>
      </c>
      <c r="X6" s="81">
        <v>0.9</v>
      </c>
      <c r="Y6" s="81">
        <v>0.95</v>
      </c>
      <c r="Z6" s="81">
        <v>0.9</v>
      </c>
      <c r="AA6" s="81">
        <v>0.7</v>
      </c>
      <c r="AB6" s="81">
        <v>0.4</v>
      </c>
      <c r="AC6" s="81">
        <v>10.9</v>
      </c>
      <c r="AD6" s="81">
        <v>75.25</v>
      </c>
      <c r="AE6" s="81">
        <v>3923.75</v>
      </c>
    </row>
    <row r="7" spans="1:31" s="71" customFormat="1">
      <c r="A7" s="81"/>
      <c r="B7" s="81"/>
      <c r="C7" s="81"/>
      <c r="D7" s="81" t="s">
        <v>31</v>
      </c>
      <c r="E7" s="81">
        <v>0.3</v>
      </c>
      <c r="F7" s="81">
        <v>0.3</v>
      </c>
      <c r="G7" s="81">
        <v>0.2</v>
      </c>
      <c r="H7" s="81">
        <v>0.2</v>
      </c>
      <c r="I7" s="81">
        <v>0.2</v>
      </c>
      <c r="J7" s="81">
        <v>0.2</v>
      </c>
      <c r="K7" s="81">
        <v>0.4</v>
      </c>
      <c r="L7" s="81">
        <v>0.4</v>
      </c>
      <c r="M7" s="81">
        <v>0.5</v>
      </c>
      <c r="N7" s="81">
        <v>0.5</v>
      </c>
      <c r="O7" s="81">
        <v>0.4</v>
      </c>
      <c r="P7" s="81">
        <v>0.35</v>
      </c>
      <c r="Q7" s="81">
        <v>0.35</v>
      </c>
      <c r="R7" s="81">
        <v>0.35</v>
      </c>
      <c r="S7" s="81">
        <v>0.35</v>
      </c>
      <c r="T7" s="81">
        <v>0.35</v>
      </c>
      <c r="U7" s="81">
        <v>0.35</v>
      </c>
      <c r="V7" s="81">
        <v>0.35</v>
      </c>
      <c r="W7" s="81">
        <v>0.7</v>
      </c>
      <c r="X7" s="81">
        <v>0.8</v>
      </c>
      <c r="Y7" s="81">
        <v>0.8</v>
      </c>
      <c r="Z7" s="81">
        <v>0.8</v>
      </c>
      <c r="AA7" s="81">
        <v>0.7</v>
      </c>
      <c r="AB7" s="81">
        <v>0.4</v>
      </c>
      <c r="AC7" s="81">
        <v>10.25</v>
      </c>
      <c r="AD7" s="81"/>
      <c r="AE7" s="81"/>
    </row>
    <row r="8" spans="1:31" s="71" customFormat="1">
      <c r="A8" s="81"/>
      <c r="B8" s="81"/>
      <c r="C8" s="81"/>
      <c r="D8" s="81" t="s">
        <v>179</v>
      </c>
      <c r="E8" s="81">
        <v>1</v>
      </c>
      <c r="F8" s="81">
        <v>1</v>
      </c>
      <c r="G8" s="81">
        <v>1</v>
      </c>
      <c r="H8" s="81">
        <v>1</v>
      </c>
      <c r="I8" s="81">
        <v>1</v>
      </c>
      <c r="J8" s="81">
        <v>1</v>
      </c>
      <c r="K8" s="81">
        <v>1</v>
      </c>
      <c r="L8" s="81">
        <v>1</v>
      </c>
      <c r="M8" s="81">
        <v>1</v>
      </c>
      <c r="N8" s="81">
        <v>1</v>
      </c>
      <c r="O8" s="81">
        <v>1</v>
      </c>
      <c r="P8" s="81">
        <v>1</v>
      </c>
      <c r="Q8" s="81">
        <v>1</v>
      </c>
      <c r="R8" s="81">
        <v>1</v>
      </c>
      <c r="S8" s="81">
        <v>1</v>
      </c>
      <c r="T8" s="81">
        <v>1</v>
      </c>
      <c r="U8" s="81">
        <v>1</v>
      </c>
      <c r="V8" s="81">
        <v>1</v>
      </c>
      <c r="W8" s="81">
        <v>1</v>
      </c>
      <c r="X8" s="81">
        <v>1</v>
      </c>
      <c r="Y8" s="81">
        <v>1</v>
      </c>
      <c r="Z8" s="81">
        <v>1</v>
      </c>
      <c r="AA8" s="81">
        <v>1</v>
      </c>
      <c r="AB8" s="81">
        <v>1</v>
      </c>
      <c r="AC8" s="81">
        <v>24</v>
      </c>
      <c r="AD8" s="81"/>
      <c r="AE8" s="81"/>
    </row>
    <row r="9" spans="1:31" s="71" customFormat="1">
      <c r="A9" s="81"/>
      <c r="B9" s="81"/>
      <c r="C9" s="81"/>
      <c r="D9" s="81" t="s">
        <v>32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/>
      <c r="AE9" s="81"/>
    </row>
    <row r="10" spans="1:31" s="71" customFormat="1">
      <c r="A10" s="81"/>
      <c r="B10" s="81"/>
      <c r="C10" s="81"/>
      <c r="D10" s="81" t="s">
        <v>184</v>
      </c>
      <c r="E10" s="81">
        <v>0.4</v>
      </c>
      <c r="F10" s="81">
        <v>0.4</v>
      </c>
      <c r="G10" s="81">
        <v>0.3</v>
      </c>
      <c r="H10" s="81">
        <v>0.3</v>
      </c>
      <c r="I10" s="81">
        <v>0.3</v>
      </c>
      <c r="J10" s="81">
        <v>0.3</v>
      </c>
      <c r="K10" s="81">
        <v>0.4</v>
      </c>
      <c r="L10" s="81">
        <v>0.5</v>
      </c>
      <c r="M10" s="81">
        <v>0.5</v>
      </c>
      <c r="N10" s="81">
        <v>0.4</v>
      </c>
      <c r="O10" s="81">
        <v>0.4</v>
      </c>
      <c r="P10" s="81">
        <v>0.4</v>
      </c>
      <c r="Q10" s="81">
        <v>0.4</v>
      </c>
      <c r="R10" s="81">
        <v>0.3</v>
      </c>
      <c r="S10" s="81">
        <v>0.3</v>
      </c>
      <c r="T10" s="81">
        <v>0.3</v>
      </c>
      <c r="U10" s="81">
        <v>0.3</v>
      </c>
      <c r="V10" s="81">
        <v>0.3</v>
      </c>
      <c r="W10" s="81">
        <v>0.6</v>
      </c>
      <c r="X10" s="81">
        <v>0.8</v>
      </c>
      <c r="Y10" s="81">
        <v>0.9</v>
      </c>
      <c r="Z10" s="81">
        <v>0.7</v>
      </c>
      <c r="AA10" s="81">
        <v>0.6</v>
      </c>
      <c r="AB10" s="81">
        <v>0.4</v>
      </c>
      <c r="AC10" s="81">
        <v>10.5</v>
      </c>
      <c r="AD10" s="81"/>
      <c r="AE10" s="81"/>
    </row>
    <row r="11" spans="1:31" s="71" customFormat="1">
      <c r="A11" s="81" t="s">
        <v>136</v>
      </c>
      <c r="B11" s="81" t="s">
        <v>159</v>
      </c>
      <c r="C11" s="81" t="s">
        <v>160</v>
      </c>
      <c r="D11" s="81" t="s">
        <v>180</v>
      </c>
      <c r="E11" s="81">
        <v>0.2</v>
      </c>
      <c r="F11" s="81">
        <v>0.15</v>
      </c>
      <c r="G11" s="81">
        <v>0.1</v>
      </c>
      <c r="H11" s="81">
        <v>0.1</v>
      </c>
      <c r="I11" s="81">
        <v>0.1</v>
      </c>
      <c r="J11" s="81">
        <v>0.2</v>
      </c>
      <c r="K11" s="81">
        <v>0.4</v>
      </c>
      <c r="L11" s="81">
        <v>0.5</v>
      </c>
      <c r="M11" s="81">
        <v>0.4</v>
      </c>
      <c r="N11" s="81">
        <v>0.4</v>
      </c>
      <c r="O11" s="81">
        <v>0.25</v>
      </c>
      <c r="P11" s="81">
        <v>0.25</v>
      </c>
      <c r="Q11" s="81">
        <v>0.25</v>
      </c>
      <c r="R11" s="81">
        <v>0.25</v>
      </c>
      <c r="S11" s="81">
        <v>0.25</v>
      </c>
      <c r="T11" s="81">
        <v>0.25</v>
      </c>
      <c r="U11" s="81">
        <v>0.25</v>
      </c>
      <c r="V11" s="81">
        <v>0.25</v>
      </c>
      <c r="W11" s="81">
        <v>0.6</v>
      </c>
      <c r="X11" s="81">
        <v>0.8</v>
      </c>
      <c r="Y11" s="81">
        <v>0.9</v>
      </c>
      <c r="Z11" s="81">
        <v>0.8</v>
      </c>
      <c r="AA11" s="81">
        <v>0.6</v>
      </c>
      <c r="AB11" s="81">
        <v>0.3</v>
      </c>
      <c r="AC11" s="81">
        <v>8.5500000000000007</v>
      </c>
      <c r="AD11" s="81">
        <v>58.7</v>
      </c>
      <c r="AE11" s="81">
        <v>3060.79</v>
      </c>
    </row>
    <row r="12" spans="1:31" s="71" customFormat="1">
      <c r="A12" s="81"/>
      <c r="B12" s="81"/>
      <c r="C12" s="81"/>
      <c r="D12" s="81" t="s">
        <v>31</v>
      </c>
      <c r="E12" s="81">
        <v>0.2</v>
      </c>
      <c r="F12" s="81">
        <v>0.2</v>
      </c>
      <c r="G12" s="81">
        <v>0.1</v>
      </c>
      <c r="H12" s="81">
        <v>0.1</v>
      </c>
      <c r="I12" s="81">
        <v>0.1</v>
      </c>
      <c r="J12" s="81">
        <v>0.1</v>
      </c>
      <c r="K12" s="81">
        <v>0.3</v>
      </c>
      <c r="L12" s="81">
        <v>0.3</v>
      </c>
      <c r="M12" s="81">
        <v>0.4</v>
      </c>
      <c r="N12" s="81">
        <v>0.4</v>
      </c>
      <c r="O12" s="81">
        <v>0.3</v>
      </c>
      <c r="P12" s="81">
        <v>0.25</v>
      </c>
      <c r="Q12" s="81">
        <v>0.25</v>
      </c>
      <c r="R12" s="81">
        <v>0.25</v>
      </c>
      <c r="S12" s="81">
        <v>0.25</v>
      </c>
      <c r="T12" s="81">
        <v>0.25</v>
      </c>
      <c r="U12" s="81">
        <v>0.25</v>
      </c>
      <c r="V12" s="81">
        <v>0.25</v>
      </c>
      <c r="W12" s="81">
        <v>0.6</v>
      </c>
      <c r="X12" s="81">
        <v>0.7</v>
      </c>
      <c r="Y12" s="81">
        <v>0.7</v>
      </c>
      <c r="Z12" s="81">
        <v>0.7</v>
      </c>
      <c r="AA12" s="81">
        <v>0.6</v>
      </c>
      <c r="AB12" s="81">
        <v>0.3</v>
      </c>
      <c r="AC12" s="81">
        <v>7.85</v>
      </c>
      <c r="AD12" s="81"/>
      <c r="AE12" s="81"/>
    </row>
    <row r="13" spans="1:31" s="71" customFormat="1">
      <c r="A13" s="81"/>
      <c r="B13" s="81"/>
      <c r="C13" s="81"/>
      <c r="D13" s="81" t="s">
        <v>179</v>
      </c>
      <c r="E13" s="81">
        <v>1</v>
      </c>
      <c r="F13" s="81">
        <v>1</v>
      </c>
      <c r="G13" s="81">
        <v>1</v>
      </c>
      <c r="H13" s="81">
        <v>1</v>
      </c>
      <c r="I13" s="81">
        <v>1</v>
      </c>
      <c r="J13" s="81">
        <v>1</v>
      </c>
      <c r="K13" s="81">
        <v>1</v>
      </c>
      <c r="L13" s="81">
        <v>1</v>
      </c>
      <c r="M13" s="81">
        <v>1</v>
      </c>
      <c r="N13" s="81">
        <v>1</v>
      </c>
      <c r="O13" s="81">
        <v>1</v>
      </c>
      <c r="P13" s="81">
        <v>1</v>
      </c>
      <c r="Q13" s="81">
        <v>1</v>
      </c>
      <c r="R13" s="81">
        <v>1</v>
      </c>
      <c r="S13" s="81">
        <v>1</v>
      </c>
      <c r="T13" s="81">
        <v>1</v>
      </c>
      <c r="U13" s="81">
        <v>1</v>
      </c>
      <c r="V13" s="81">
        <v>1</v>
      </c>
      <c r="W13" s="81">
        <v>1</v>
      </c>
      <c r="X13" s="81">
        <v>1</v>
      </c>
      <c r="Y13" s="81">
        <v>1</v>
      </c>
      <c r="Z13" s="81">
        <v>1</v>
      </c>
      <c r="AA13" s="81">
        <v>1</v>
      </c>
      <c r="AB13" s="81">
        <v>1</v>
      </c>
      <c r="AC13" s="81">
        <v>24</v>
      </c>
      <c r="AD13" s="81"/>
      <c r="AE13" s="81"/>
    </row>
    <row r="14" spans="1:31" s="71" customFormat="1">
      <c r="A14" s="81"/>
      <c r="B14" s="81"/>
      <c r="C14" s="81"/>
      <c r="D14" s="81" t="s">
        <v>32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/>
      <c r="AE14" s="81"/>
    </row>
    <row r="15" spans="1:31" s="71" customFormat="1">
      <c r="A15" s="81"/>
      <c r="B15" s="81"/>
      <c r="C15" s="81"/>
      <c r="D15" s="81" t="s">
        <v>184</v>
      </c>
      <c r="E15" s="81">
        <v>0.3</v>
      </c>
      <c r="F15" s="81">
        <v>0.3</v>
      </c>
      <c r="G15" s="81">
        <v>0.2</v>
      </c>
      <c r="H15" s="81">
        <v>0.2</v>
      </c>
      <c r="I15" s="81">
        <v>0.2</v>
      </c>
      <c r="J15" s="81">
        <v>0.2</v>
      </c>
      <c r="K15" s="81">
        <v>0.3</v>
      </c>
      <c r="L15" s="81">
        <v>0.4</v>
      </c>
      <c r="M15" s="81">
        <v>0.4</v>
      </c>
      <c r="N15" s="81">
        <v>0.3</v>
      </c>
      <c r="O15" s="81">
        <v>0.3</v>
      </c>
      <c r="P15" s="81">
        <v>0.3</v>
      </c>
      <c r="Q15" s="81">
        <v>0.3</v>
      </c>
      <c r="R15" s="81">
        <v>0.2</v>
      </c>
      <c r="S15" s="81">
        <v>0.2</v>
      </c>
      <c r="T15" s="81">
        <v>0.2</v>
      </c>
      <c r="U15" s="81">
        <v>0.2</v>
      </c>
      <c r="V15" s="81">
        <v>0.2</v>
      </c>
      <c r="W15" s="81">
        <v>0.5</v>
      </c>
      <c r="X15" s="81">
        <v>0.7</v>
      </c>
      <c r="Y15" s="81">
        <v>0.8</v>
      </c>
      <c r="Z15" s="81">
        <v>0.6</v>
      </c>
      <c r="AA15" s="81">
        <v>0.5</v>
      </c>
      <c r="AB15" s="81">
        <v>0.3</v>
      </c>
      <c r="AC15" s="81">
        <v>8.1</v>
      </c>
      <c r="AD15" s="81"/>
      <c r="AE15" s="81"/>
    </row>
    <row r="16" spans="1:31" s="71" customFormat="1">
      <c r="A16" s="81" t="s">
        <v>137</v>
      </c>
      <c r="B16" s="81" t="s">
        <v>159</v>
      </c>
      <c r="C16" s="81" t="s">
        <v>160</v>
      </c>
      <c r="D16" s="81" t="s">
        <v>180</v>
      </c>
      <c r="E16" s="81">
        <v>0.9</v>
      </c>
      <c r="F16" s="81">
        <v>0.9</v>
      </c>
      <c r="G16" s="81">
        <v>0.9</v>
      </c>
      <c r="H16" s="81">
        <v>0.9</v>
      </c>
      <c r="I16" s="81">
        <v>0.9</v>
      </c>
      <c r="J16" s="81">
        <v>0.9</v>
      </c>
      <c r="K16" s="81">
        <v>0.7</v>
      </c>
      <c r="L16" s="81">
        <v>0.4</v>
      </c>
      <c r="M16" s="81">
        <v>0.4</v>
      </c>
      <c r="N16" s="81">
        <v>0.2</v>
      </c>
      <c r="O16" s="81">
        <v>0.2</v>
      </c>
      <c r="P16" s="81">
        <v>0.2</v>
      </c>
      <c r="Q16" s="81">
        <v>0.2</v>
      </c>
      <c r="R16" s="81">
        <v>0.2</v>
      </c>
      <c r="S16" s="81">
        <v>0.2</v>
      </c>
      <c r="T16" s="81">
        <v>0.3</v>
      </c>
      <c r="U16" s="81">
        <v>0.5</v>
      </c>
      <c r="V16" s="81">
        <v>0.5</v>
      </c>
      <c r="W16" s="81">
        <v>0.5</v>
      </c>
      <c r="X16" s="81">
        <v>0.7</v>
      </c>
      <c r="Y16" s="81">
        <v>0.7</v>
      </c>
      <c r="Z16" s="81">
        <v>0.8</v>
      </c>
      <c r="AA16" s="81">
        <v>0.9</v>
      </c>
      <c r="AB16" s="81">
        <v>0.9</v>
      </c>
      <c r="AC16" s="81">
        <v>13.9</v>
      </c>
      <c r="AD16" s="81">
        <v>96.4</v>
      </c>
      <c r="AE16" s="81">
        <v>5026.57</v>
      </c>
    </row>
    <row r="17" spans="1:31" s="71" customFormat="1">
      <c r="A17" s="81"/>
      <c r="B17" s="81"/>
      <c r="C17" s="81"/>
      <c r="D17" s="81" t="s">
        <v>179</v>
      </c>
      <c r="E17" s="81">
        <v>1</v>
      </c>
      <c r="F17" s="81">
        <v>1</v>
      </c>
      <c r="G17" s="81">
        <v>1</v>
      </c>
      <c r="H17" s="81">
        <v>1</v>
      </c>
      <c r="I17" s="81">
        <v>1</v>
      </c>
      <c r="J17" s="81">
        <v>1</v>
      </c>
      <c r="K17" s="81">
        <v>1</v>
      </c>
      <c r="L17" s="81">
        <v>1</v>
      </c>
      <c r="M17" s="81">
        <v>1</v>
      </c>
      <c r="N17" s="81">
        <v>1</v>
      </c>
      <c r="O17" s="81">
        <v>1</v>
      </c>
      <c r="P17" s="81">
        <v>1</v>
      </c>
      <c r="Q17" s="81">
        <v>1</v>
      </c>
      <c r="R17" s="81">
        <v>1</v>
      </c>
      <c r="S17" s="81">
        <v>1</v>
      </c>
      <c r="T17" s="81">
        <v>1</v>
      </c>
      <c r="U17" s="81">
        <v>1</v>
      </c>
      <c r="V17" s="81">
        <v>1</v>
      </c>
      <c r="W17" s="81">
        <v>1</v>
      </c>
      <c r="X17" s="81">
        <v>1</v>
      </c>
      <c r="Y17" s="81">
        <v>1</v>
      </c>
      <c r="Z17" s="81">
        <v>1</v>
      </c>
      <c r="AA17" s="81">
        <v>1</v>
      </c>
      <c r="AB17" s="81">
        <v>1</v>
      </c>
      <c r="AC17" s="81">
        <v>24</v>
      </c>
      <c r="AD17" s="81"/>
      <c r="AE17" s="81"/>
    </row>
    <row r="18" spans="1:31" s="71" customFormat="1">
      <c r="A18" s="81"/>
      <c r="B18" s="81"/>
      <c r="C18" s="81"/>
      <c r="D18" s="81" t="s">
        <v>31</v>
      </c>
      <c r="E18" s="81">
        <v>0.9</v>
      </c>
      <c r="F18" s="81">
        <v>0.9</v>
      </c>
      <c r="G18" s="81">
        <v>0.9</v>
      </c>
      <c r="H18" s="81">
        <v>0.9</v>
      </c>
      <c r="I18" s="81">
        <v>0.9</v>
      </c>
      <c r="J18" s="81">
        <v>0.9</v>
      </c>
      <c r="K18" s="81">
        <v>0.7</v>
      </c>
      <c r="L18" s="81">
        <v>0.5</v>
      </c>
      <c r="M18" s="81">
        <v>0.5</v>
      </c>
      <c r="N18" s="81">
        <v>0.3</v>
      </c>
      <c r="O18" s="81">
        <v>0.3</v>
      </c>
      <c r="P18" s="81">
        <v>0.3</v>
      </c>
      <c r="Q18" s="81">
        <v>0.3</v>
      </c>
      <c r="R18" s="81">
        <v>0.3</v>
      </c>
      <c r="S18" s="81">
        <v>0.3</v>
      </c>
      <c r="T18" s="81">
        <v>0.3</v>
      </c>
      <c r="U18" s="81">
        <v>0.3</v>
      </c>
      <c r="V18" s="81">
        <v>0.5</v>
      </c>
      <c r="W18" s="81">
        <v>0.6</v>
      </c>
      <c r="X18" s="81">
        <v>0.6</v>
      </c>
      <c r="Y18" s="81">
        <v>0.6</v>
      </c>
      <c r="Z18" s="81">
        <v>0.7</v>
      </c>
      <c r="AA18" s="81">
        <v>0.7</v>
      </c>
      <c r="AB18" s="81">
        <v>0.7</v>
      </c>
      <c r="AC18" s="81">
        <v>13.9</v>
      </c>
      <c r="AD18" s="81"/>
      <c r="AE18" s="81"/>
    </row>
    <row r="19" spans="1:31" s="71" customFormat="1">
      <c r="A19" s="81"/>
      <c r="B19" s="81"/>
      <c r="C19" s="81"/>
      <c r="D19" s="81" t="s">
        <v>32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/>
      <c r="AE19" s="81"/>
    </row>
    <row r="20" spans="1:31" s="71" customFormat="1">
      <c r="A20" s="81"/>
      <c r="B20" s="81"/>
      <c r="C20" s="81"/>
      <c r="D20" s="81" t="s">
        <v>184</v>
      </c>
      <c r="E20" s="81">
        <v>0.7</v>
      </c>
      <c r="F20" s="81">
        <v>0.7</v>
      </c>
      <c r="G20" s="81">
        <v>0.7</v>
      </c>
      <c r="H20" s="81">
        <v>0.7</v>
      </c>
      <c r="I20" s="81">
        <v>0.7</v>
      </c>
      <c r="J20" s="81">
        <v>0.7</v>
      </c>
      <c r="K20" s="81">
        <v>0.7</v>
      </c>
      <c r="L20" s="81">
        <v>0.7</v>
      </c>
      <c r="M20" s="81">
        <v>0.5</v>
      </c>
      <c r="N20" s="81">
        <v>0.5</v>
      </c>
      <c r="O20" s="81">
        <v>0.5</v>
      </c>
      <c r="P20" s="81">
        <v>0.3</v>
      </c>
      <c r="Q20" s="81">
        <v>0.3</v>
      </c>
      <c r="R20" s="81">
        <v>0.2</v>
      </c>
      <c r="S20" s="81">
        <v>0.2</v>
      </c>
      <c r="T20" s="81">
        <v>0.2</v>
      </c>
      <c r="U20" s="81">
        <v>0.3</v>
      </c>
      <c r="V20" s="81">
        <v>0.4</v>
      </c>
      <c r="W20" s="81">
        <v>0.4</v>
      </c>
      <c r="X20" s="81">
        <v>0.6</v>
      </c>
      <c r="Y20" s="81">
        <v>0.6</v>
      </c>
      <c r="Z20" s="81">
        <v>0.8</v>
      </c>
      <c r="AA20" s="81">
        <v>0.8</v>
      </c>
      <c r="AB20" s="81">
        <v>0.8</v>
      </c>
      <c r="AC20" s="81">
        <v>13</v>
      </c>
      <c r="AD20" s="81"/>
      <c r="AE20" s="81"/>
    </row>
    <row r="21" spans="1:31" s="71" customFormat="1">
      <c r="A21" s="81" t="s">
        <v>168</v>
      </c>
      <c r="B21" s="81" t="s">
        <v>167</v>
      </c>
      <c r="C21" s="81" t="s">
        <v>169</v>
      </c>
      <c r="D21" s="81" t="s">
        <v>161</v>
      </c>
      <c r="E21" s="81">
        <v>1</v>
      </c>
      <c r="F21" s="81">
        <v>1</v>
      </c>
      <c r="G21" s="81">
        <v>1</v>
      </c>
      <c r="H21" s="81">
        <v>1</v>
      </c>
      <c r="I21" s="81">
        <v>1</v>
      </c>
      <c r="J21" s="81">
        <v>1</v>
      </c>
      <c r="K21" s="81">
        <v>1</v>
      </c>
      <c r="L21" s="81">
        <v>1</v>
      </c>
      <c r="M21" s="81">
        <v>1</v>
      </c>
      <c r="N21" s="81">
        <v>1</v>
      </c>
      <c r="O21" s="81">
        <v>1</v>
      </c>
      <c r="P21" s="81">
        <v>1</v>
      </c>
      <c r="Q21" s="81">
        <v>1</v>
      </c>
      <c r="R21" s="81">
        <v>1</v>
      </c>
      <c r="S21" s="81">
        <v>1</v>
      </c>
      <c r="T21" s="81">
        <v>1</v>
      </c>
      <c r="U21" s="81">
        <v>1</v>
      </c>
      <c r="V21" s="81">
        <v>1</v>
      </c>
      <c r="W21" s="81">
        <v>1</v>
      </c>
      <c r="X21" s="81">
        <v>1</v>
      </c>
      <c r="Y21" s="81">
        <v>1</v>
      </c>
      <c r="Z21" s="81">
        <v>1</v>
      </c>
      <c r="AA21" s="81">
        <v>1</v>
      </c>
      <c r="AB21" s="81">
        <v>1</v>
      </c>
      <c r="AC21" s="81">
        <v>24</v>
      </c>
      <c r="AD21" s="81">
        <v>168</v>
      </c>
      <c r="AE21" s="81">
        <v>6924</v>
      </c>
    </row>
    <row r="22" spans="1:31" s="71" customFormat="1">
      <c r="A22" s="81"/>
      <c r="B22" s="81"/>
      <c r="C22" s="81" t="s">
        <v>170</v>
      </c>
      <c r="D22" s="81" t="s">
        <v>161</v>
      </c>
      <c r="E22" s="81">
        <v>0.5</v>
      </c>
      <c r="F22" s="81">
        <v>0.5</v>
      </c>
      <c r="G22" s="81">
        <v>0.5</v>
      </c>
      <c r="H22" s="81">
        <v>0.5</v>
      </c>
      <c r="I22" s="81">
        <v>0.5</v>
      </c>
      <c r="J22" s="81">
        <v>0.5</v>
      </c>
      <c r="K22" s="81">
        <v>0.5</v>
      </c>
      <c r="L22" s="81">
        <v>0.5</v>
      </c>
      <c r="M22" s="81">
        <v>0.5</v>
      </c>
      <c r="N22" s="81">
        <v>0.5</v>
      </c>
      <c r="O22" s="81">
        <v>0.5</v>
      </c>
      <c r="P22" s="81">
        <v>0.5</v>
      </c>
      <c r="Q22" s="81">
        <v>0.5</v>
      </c>
      <c r="R22" s="81">
        <v>0.5</v>
      </c>
      <c r="S22" s="81">
        <v>0.5</v>
      </c>
      <c r="T22" s="81">
        <v>0.5</v>
      </c>
      <c r="U22" s="81">
        <v>0.5</v>
      </c>
      <c r="V22" s="81">
        <v>0.5</v>
      </c>
      <c r="W22" s="81">
        <v>0.5</v>
      </c>
      <c r="X22" s="81">
        <v>0.5</v>
      </c>
      <c r="Y22" s="81">
        <v>0.5</v>
      </c>
      <c r="Z22" s="81">
        <v>0.5</v>
      </c>
      <c r="AA22" s="81">
        <v>0.5</v>
      </c>
      <c r="AB22" s="81">
        <v>0.5</v>
      </c>
      <c r="AC22" s="81">
        <v>12</v>
      </c>
      <c r="AD22" s="81">
        <v>84</v>
      </c>
      <c r="AE22" s="81"/>
    </row>
    <row r="23" spans="1:31" s="71" customFormat="1">
      <c r="A23" s="81"/>
      <c r="B23" s="81"/>
      <c r="C23" s="81" t="s">
        <v>160</v>
      </c>
      <c r="D23" s="81" t="s">
        <v>161</v>
      </c>
      <c r="E23" s="81">
        <v>1</v>
      </c>
      <c r="F23" s="81">
        <v>1</v>
      </c>
      <c r="G23" s="81">
        <v>1</v>
      </c>
      <c r="H23" s="81">
        <v>1</v>
      </c>
      <c r="I23" s="81">
        <v>1</v>
      </c>
      <c r="J23" s="81">
        <v>1</v>
      </c>
      <c r="K23" s="81">
        <v>1</v>
      </c>
      <c r="L23" s="81">
        <v>1</v>
      </c>
      <c r="M23" s="81">
        <v>1</v>
      </c>
      <c r="N23" s="81">
        <v>1</v>
      </c>
      <c r="O23" s="81">
        <v>1</v>
      </c>
      <c r="P23" s="81">
        <v>1</v>
      </c>
      <c r="Q23" s="81">
        <v>1</v>
      </c>
      <c r="R23" s="81">
        <v>1</v>
      </c>
      <c r="S23" s="81">
        <v>1</v>
      </c>
      <c r="T23" s="81">
        <v>1</v>
      </c>
      <c r="U23" s="81">
        <v>1</v>
      </c>
      <c r="V23" s="81">
        <v>1</v>
      </c>
      <c r="W23" s="81">
        <v>1</v>
      </c>
      <c r="X23" s="81">
        <v>1</v>
      </c>
      <c r="Y23" s="81">
        <v>1</v>
      </c>
      <c r="Z23" s="81">
        <v>1</v>
      </c>
      <c r="AA23" s="81">
        <v>1</v>
      </c>
      <c r="AB23" s="81">
        <v>1</v>
      </c>
      <c r="AC23" s="81">
        <v>24</v>
      </c>
      <c r="AD23" s="81">
        <v>168</v>
      </c>
      <c r="AE23" s="81"/>
    </row>
    <row r="24" spans="1:31" s="71" customFormat="1">
      <c r="A24" s="81" t="s">
        <v>37</v>
      </c>
      <c r="B24" s="81" t="s">
        <v>159</v>
      </c>
      <c r="C24" s="81" t="s">
        <v>160</v>
      </c>
      <c r="D24" s="81" t="s">
        <v>180</v>
      </c>
      <c r="E24" s="81">
        <v>0.2</v>
      </c>
      <c r="F24" s="81">
        <v>0.2</v>
      </c>
      <c r="G24" s="81">
        <v>0.2</v>
      </c>
      <c r="H24" s="81">
        <v>0.2</v>
      </c>
      <c r="I24" s="81">
        <v>0.2</v>
      </c>
      <c r="J24" s="81">
        <v>0.2</v>
      </c>
      <c r="K24" s="81">
        <v>0.62</v>
      </c>
      <c r="L24" s="81">
        <v>0.9</v>
      </c>
      <c r="M24" s="81">
        <v>0.43</v>
      </c>
      <c r="N24" s="81">
        <v>0.43</v>
      </c>
      <c r="O24" s="81">
        <v>0.26</v>
      </c>
      <c r="P24" s="81">
        <v>0.26</v>
      </c>
      <c r="Q24" s="81">
        <v>0.26</v>
      </c>
      <c r="R24" s="81">
        <v>0.26</v>
      </c>
      <c r="S24" s="81">
        <v>0.26</v>
      </c>
      <c r="T24" s="81">
        <v>0.26</v>
      </c>
      <c r="U24" s="81">
        <v>0.26</v>
      </c>
      <c r="V24" s="81">
        <v>0.51</v>
      </c>
      <c r="W24" s="81">
        <v>0.51</v>
      </c>
      <c r="X24" s="81">
        <v>0.49</v>
      </c>
      <c r="Y24" s="81">
        <v>0.66</v>
      </c>
      <c r="Z24" s="81">
        <v>0.7</v>
      </c>
      <c r="AA24" s="81">
        <v>0.35</v>
      </c>
      <c r="AB24" s="81">
        <v>0.2</v>
      </c>
      <c r="AC24" s="81">
        <v>8.82</v>
      </c>
      <c r="AD24" s="81">
        <v>53.11</v>
      </c>
      <c r="AE24" s="81">
        <v>2769.31</v>
      </c>
    </row>
    <row r="25" spans="1:31" s="71" customFormat="1">
      <c r="A25" s="81"/>
      <c r="B25" s="81"/>
      <c r="C25" s="81"/>
      <c r="D25" s="81" t="s">
        <v>34</v>
      </c>
      <c r="E25" s="81">
        <v>0.2</v>
      </c>
      <c r="F25" s="81">
        <v>0.2</v>
      </c>
      <c r="G25" s="81">
        <v>0.2</v>
      </c>
      <c r="H25" s="81">
        <v>0.2</v>
      </c>
      <c r="I25" s="81">
        <v>0.2</v>
      </c>
      <c r="J25" s="81">
        <v>0.2</v>
      </c>
      <c r="K25" s="81">
        <v>0.3</v>
      </c>
      <c r="L25" s="81">
        <v>0.62</v>
      </c>
      <c r="M25" s="81">
        <v>0.9</v>
      </c>
      <c r="N25" s="81">
        <v>0.62</v>
      </c>
      <c r="O25" s="81">
        <v>0.28999999999999998</v>
      </c>
      <c r="P25" s="81">
        <v>0.28999999999999998</v>
      </c>
      <c r="Q25" s="81">
        <v>0.28999999999999998</v>
      </c>
      <c r="R25" s="81">
        <v>0.28999999999999998</v>
      </c>
      <c r="S25" s="81">
        <v>0.28999999999999998</v>
      </c>
      <c r="T25" s="81">
        <v>0.28999999999999998</v>
      </c>
      <c r="U25" s="81">
        <v>0.28999999999999998</v>
      </c>
      <c r="V25" s="81">
        <v>0.43</v>
      </c>
      <c r="W25" s="81">
        <v>0.51</v>
      </c>
      <c r="X25" s="81">
        <v>0.49</v>
      </c>
      <c r="Y25" s="81">
        <v>0.66</v>
      </c>
      <c r="Z25" s="81">
        <v>0.7</v>
      </c>
      <c r="AA25" s="81">
        <v>0.35</v>
      </c>
      <c r="AB25" s="81">
        <v>0.2</v>
      </c>
      <c r="AC25" s="81">
        <v>9.01</v>
      </c>
      <c r="AD25" s="81"/>
      <c r="AE25" s="81"/>
    </row>
    <row r="26" spans="1:31" s="71" customFormat="1">
      <c r="A26" s="81"/>
      <c r="B26" s="81"/>
      <c r="C26" s="81"/>
      <c r="D26" s="81" t="s">
        <v>32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1">
        <v>0</v>
      </c>
      <c r="AC26" s="81">
        <v>0</v>
      </c>
      <c r="AD26" s="81"/>
      <c r="AE26" s="81"/>
    </row>
    <row r="27" spans="1:31" s="71" customFormat="1">
      <c r="A27" s="81"/>
      <c r="B27" s="81"/>
      <c r="C27" s="81"/>
      <c r="D27" s="81" t="s">
        <v>35</v>
      </c>
      <c r="E27" s="81">
        <v>1</v>
      </c>
      <c r="F27" s="81">
        <v>1</v>
      </c>
      <c r="G27" s="81">
        <v>1</v>
      </c>
      <c r="H27" s="81">
        <v>1</v>
      </c>
      <c r="I27" s="81">
        <v>1</v>
      </c>
      <c r="J27" s="81">
        <v>1</v>
      </c>
      <c r="K27" s="81">
        <v>1</v>
      </c>
      <c r="L27" s="81">
        <v>1</v>
      </c>
      <c r="M27" s="81">
        <v>1</v>
      </c>
      <c r="N27" s="81">
        <v>1</v>
      </c>
      <c r="O27" s="81">
        <v>1</v>
      </c>
      <c r="P27" s="81">
        <v>1</v>
      </c>
      <c r="Q27" s="81">
        <v>1</v>
      </c>
      <c r="R27" s="81">
        <v>1</v>
      </c>
      <c r="S27" s="81">
        <v>1</v>
      </c>
      <c r="T27" s="81">
        <v>1</v>
      </c>
      <c r="U27" s="81">
        <v>1</v>
      </c>
      <c r="V27" s="81">
        <v>1</v>
      </c>
      <c r="W27" s="81">
        <v>1</v>
      </c>
      <c r="X27" s="81">
        <v>1</v>
      </c>
      <c r="Y27" s="81">
        <v>1</v>
      </c>
      <c r="Z27" s="81">
        <v>1</v>
      </c>
      <c r="AA27" s="81">
        <v>1</v>
      </c>
      <c r="AB27" s="81">
        <v>1</v>
      </c>
      <c r="AC27" s="81">
        <v>24</v>
      </c>
      <c r="AD27" s="81"/>
      <c r="AE27" s="81"/>
    </row>
    <row r="28" spans="1:31" s="71" customFormat="1">
      <c r="A28" s="81" t="s">
        <v>33</v>
      </c>
      <c r="B28" s="81" t="s">
        <v>159</v>
      </c>
      <c r="C28" s="81" t="s">
        <v>160</v>
      </c>
      <c r="D28" s="81" t="s">
        <v>180</v>
      </c>
      <c r="E28" s="81">
        <v>0.22</v>
      </c>
      <c r="F28" s="81">
        <v>0.17</v>
      </c>
      <c r="G28" s="81">
        <v>0.11</v>
      </c>
      <c r="H28" s="81">
        <v>0.11</v>
      </c>
      <c r="I28" s="81">
        <v>0.11</v>
      </c>
      <c r="J28" s="81">
        <v>0.22</v>
      </c>
      <c r="K28" s="81">
        <v>0.44</v>
      </c>
      <c r="L28" s="81">
        <v>0.56000000000000005</v>
      </c>
      <c r="M28" s="81">
        <v>0.44</v>
      </c>
      <c r="N28" s="81">
        <v>0.44</v>
      </c>
      <c r="O28" s="81">
        <v>0.28000000000000003</v>
      </c>
      <c r="P28" s="81">
        <v>0.28000000000000003</v>
      </c>
      <c r="Q28" s="81">
        <v>0.28000000000000003</v>
      </c>
      <c r="R28" s="81">
        <v>0.28000000000000003</v>
      </c>
      <c r="S28" s="81">
        <v>0.28000000000000003</v>
      </c>
      <c r="T28" s="81">
        <v>0.28000000000000003</v>
      </c>
      <c r="U28" s="81">
        <v>0.28000000000000003</v>
      </c>
      <c r="V28" s="81">
        <v>0.28000000000000003</v>
      </c>
      <c r="W28" s="81">
        <v>0.67</v>
      </c>
      <c r="X28" s="81">
        <v>0.89</v>
      </c>
      <c r="Y28" s="81">
        <v>1</v>
      </c>
      <c r="Z28" s="81">
        <v>0.89</v>
      </c>
      <c r="AA28" s="81">
        <v>0.67</v>
      </c>
      <c r="AB28" s="81">
        <v>0.33</v>
      </c>
      <c r="AC28" s="81">
        <v>9.51</v>
      </c>
      <c r="AD28" s="81">
        <v>58.28</v>
      </c>
      <c r="AE28" s="81">
        <v>3038.89</v>
      </c>
    </row>
    <row r="29" spans="1:31" s="71" customFormat="1">
      <c r="A29" s="81"/>
      <c r="B29" s="81"/>
      <c r="C29" s="81"/>
      <c r="D29" s="81" t="s">
        <v>34</v>
      </c>
      <c r="E29" s="81">
        <v>0.26</v>
      </c>
      <c r="F29" s="81">
        <v>0.26</v>
      </c>
      <c r="G29" s="81">
        <v>0.11</v>
      </c>
      <c r="H29" s="81">
        <v>0.11</v>
      </c>
      <c r="I29" s="81">
        <v>0.11</v>
      </c>
      <c r="J29" s="81">
        <v>0.11</v>
      </c>
      <c r="K29" s="81">
        <v>0.41</v>
      </c>
      <c r="L29" s="81">
        <v>0.41</v>
      </c>
      <c r="M29" s="81">
        <v>0.56000000000000005</v>
      </c>
      <c r="N29" s="81">
        <v>0.56000000000000005</v>
      </c>
      <c r="O29" s="81">
        <v>0.41</v>
      </c>
      <c r="P29" s="81">
        <v>0.33</v>
      </c>
      <c r="Q29" s="81">
        <v>0.33</v>
      </c>
      <c r="R29" s="81">
        <v>0.33</v>
      </c>
      <c r="S29" s="81">
        <v>0.33</v>
      </c>
      <c r="T29" s="81">
        <v>0.33</v>
      </c>
      <c r="U29" s="81">
        <v>0.33</v>
      </c>
      <c r="V29" s="81">
        <v>0.33</v>
      </c>
      <c r="W29" s="81">
        <v>0.85</v>
      </c>
      <c r="X29" s="81">
        <v>1</v>
      </c>
      <c r="Y29" s="81">
        <v>1</v>
      </c>
      <c r="Z29" s="81">
        <v>1</v>
      </c>
      <c r="AA29" s="81">
        <v>0.85</v>
      </c>
      <c r="AB29" s="81">
        <v>0.41</v>
      </c>
      <c r="AC29" s="81">
        <v>10.73</v>
      </c>
      <c r="AD29" s="81"/>
      <c r="AE29" s="81"/>
    </row>
    <row r="30" spans="1:31" s="71" customFormat="1">
      <c r="A30" s="81"/>
      <c r="B30" s="81"/>
      <c r="C30" s="81"/>
      <c r="D30" s="81" t="s">
        <v>32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1">
        <v>0</v>
      </c>
      <c r="AC30" s="81">
        <v>0</v>
      </c>
      <c r="AD30" s="81"/>
      <c r="AE30" s="81"/>
    </row>
    <row r="31" spans="1:31" s="71" customFormat="1">
      <c r="A31" s="81"/>
      <c r="B31" s="81"/>
      <c r="C31" s="81"/>
      <c r="D31" s="81" t="s">
        <v>35</v>
      </c>
      <c r="E31" s="81">
        <v>1</v>
      </c>
      <c r="F31" s="81">
        <v>1</v>
      </c>
      <c r="G31" s="81">
        <v>1</v>
      </c>
      <c r="H31" s="81">
        <v>1</v>
      </c>
      <c r="I31" s="81">
        <v>1</v>
      </c>
      <c r="J31" s="81">
        <v>1</v>
      </c>
      <c r="K31" s="81">
        <v>1</v>
      </c>
      <c r="L31" s="81">
        <v>1</v>
      </c>
      <c r="M31" s="81">
        <v>1</v>
      </c>
      <c r="N31" s="81">
        <v>1</v>
      </c>
      <c r="O31" s="81">
        <v>1</v>
      </c>
      <c r="P31" s="81">
        <v>1</v>
      </c>
      <c r="Q31" s="81">
        <v>1</v>
      </c>
      <c r="R31" s="81">
        <v>1</v>
      </c>
      <c r="S31" s="81">
        <v>1</v>
      </c>
      <c r="T31" s="81">
        <v>1</v>
      </c>
      <c r="U31" s="81">
        <v>1</v>
      </c>
      <c r="V31" s="81">
        <v>1</v>
      </c>
      <c r="W31" s="81">
        <v>1</v>
      </c>
      <c r="X31" s="81">
        <v>1</v>
      </c>
      <c r="Y31" s="81">
        <v>1</v>
      </c>
      <c r="Z31" s="81">
        <v>1</v>
      </c>
      <c r="AA31" s="81">
        <v>1</v>
      </c>
      <c r="AB31" s="81">
        <v>1</v>
      </c>
      <c r="AC31" s="81">
        <v>24</v>
      </c>
      <c r="AD31" s="81"/>
      <c r="AE31" s="81"/>
    </row>
    <row r="32" spans="1:31" s="71" customFormat="1">
      <c r="A32" s="81" t="s">
        <v>45</v>
      </c>
      <c r="B32" s="81" t="s">
        <v>159</v>
      </c>
      <c r="C32" s="81" t="s">
        <v>160</v>
      </c>
      <c r="D32" s="81" t="s">
        <v>180</v>
      </c>
      <c r="E32" s="81">
        <v>0.65</v>
      </c>
      <c r="F32" s="81">
        <v>0.65</v>
      </c>
      <c r="G32" s="81">
        <v>0.65</v>
      </c>
      <c r="H32" s="81">
        <v>0.65</v>
      </c>
      <c r="I32" s="81">
        <v>0.65</v>
      </c>
      <c r="J32" s="81">
        <v>0.65</v>
      </c>
      <c r="K32" s="81">
        <v>0.5</v>
      </c>
      <c r="L32" s="81">
        <v>0.28000000000000003</v>
      </c>
      <c r="M32" s="81">
        <v>0.28000000000000003</v>
      </c>
      <c r="N32" s="81">
        <v>0.13</v>
      </c>
      <c r="O32" s="81">
        <v>0.13</v>
      </c>
      <c r="P32" s="81">
        <v>0.13</v>
      </c>
      <c r="Q32" s="81">
        <v>0.13</v>
      </c>
      <c r="R32" s="81">
        <v>0.13</v>
      </c>
      <c r="S32" s="81">
        <v>0.13</v>
      </c>
      <c r="T32" s="81">
        <v>0.2</v>
      </c>
      <c r="U32" s="81">
        <v>0.35</v>
      </c>
      <c r="V32" s="81">
        <v>0.35</v>
      </c>
      <c r="W32" s="81">
        <v>0.35</v>
      </c>
      <c r="X32" s="81">
        <v>0.5</v>
      </c>
      <c r="Y32" s="81">
        <v>0.5</v>
      </c>
      <c r="Z32" s="81">
        <v>0.57999999999999996</v>
      </c>
      <c r="AA32" s="81">
        <v>0.65</v>
      </c>
      <c r="AB32" s="81">
        <v>0.65</v>
      </c>
      <c r="AC32" s="81">
        <v>9.8699999999999992</v>
      </c>
      <c r="AD32" s="81">
        <v>59.52</v>
      </c>
      <c r="AE32" s="81">
        <v>3103.54</v>
      </c>
    </row>
    <row r="33" spans="1:31" s="71" customFormat="1">
      <c r="A33" s="81"/>
      <c r="B33" s="81"/>
      <c r="C33" s="81"/>
      <c r="D33" s="81" t="s">
        <v>34</v>
      </c>
      <c r="E33" s="81">
        <v>0.65</v>
      </c>
      <c r="F33" s="81">
        <v>0.65</v>
      </c>
      <c r="G33" s="81">
        <v>0.65</v>
      </c>
      <c r="H33" s="81">
        <v>0.65</v>
      </c>
      <c r="I33" s="81">
        <v>0.65</v>
      </c>
      <c r="J33" s="81">
        <v>0.65</v>
      </c>
      <c r="K33" s="81">
        <v>0.5</v>
      </c>
      <c r="L33" s="81">
        <v>0.34</v>
      </c>
      <c r="M33" s="81">
        <v>0.34</v>
      </c>
      <c r="N33" s="81">
        <v>0.2</v>
      </c>
      <c r="O33" s="81">
        <v>0.2</v>
      </c>
      <c r="P33" s="81">
        <v>0.2</v>
      </c>
      <c r="Q33" s="81">
        <v>0.2</v>
      </c>
      <c r="R33" s="81">
        <v>0.2</v>
      </c>
      <c r="S33" s="81">
        <v>0.2</v>
      </c>
      <c r="T33" s="81">
        <v>0.2</v>
      </c>
      <c r="U33" s="81">
        <v>0.2</v>
      </c>
      <c r="V33" s="81">
        <v>0.34</v>
      </c>
      <c r="W33" s="81">
        <v>0.35</v>
      </c>
      <c r="X33" s="81">
        <v>0.65</v>
      </c>
      <c r="Y33" s="81">
        <v>0.65</v>
      </c>
      <c r="Z33" s="81">
        <v>0.5</v>
      </c>
      <c r="AA33" s="81">
        <v>0.5</v>
      </c>
      <c r="AB33" s="81">
        <v>0.5</v>
      </c>
      <c r="AC33" s="81">
        <v>10.17</v>
      </c>
      <c r="AD33" s="81"/>
      <c r="AE33" s="81"/>
    </row>
    <row r="34" spans="1:31" s="71" customFormat="1">
      <c r="A34" s="81"/>
      <c r="B34" s="81"/>
      <c r="C34" s="81"/>
      <c r="D34" s="81" t="s">
        <v>32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1">
        <v>0</v>
      </c>
      <c r="AC34" s="81">
        <v>0</v>
      </c>
      <c r="AD34" s="81"/>
      <c r="AE34" s="81"/>
    </row>
    <row r="35" spans="1:31" s="71" customFormat="1">
      <c r="A35" s="81"/>
      <c r="B35" s="81"/>
      <c r="C35" s="81"/>
      <c r="D35" s="81" t="s">
        <v>35</v>
      </c>
      <c r="E35" s="81">
        <v>1</v>
      </c>
      <c r="F35" s="81">
        <v>1</v>
      </c>
      <c r="G35" s="81">
        <v>1</v>
      </c>
      <c r="H35" s="81">
        <v>1</v>
      </c>
      <c r="I35" s="81">
        <v>1</v>
      </c>
      <c r="J35" s="81">
        <v>1</v>
      </c>
      <c r="K35" s="81">
        <v>1</v>
      </c>
      <c r="L35" s="81">
        <v>1</v>
      </c>
      <c r="M35" s="81">
        <v>1</v>
      </c>
      <c r="N35" s="81">
        <v>1</v>
      </c>
      <c r="O35" s="81">
        <v>1</v>
      </c>
      <c r="P35" s="81">
        <v>1</v>
      </c>
      <c r="Q35" s="81">
        <v>1</v>
      </c>
      <c r="R35" s="81">
        <v>1</v>
      </c>
      <c r="S35" s="81">
        <v>1</v>
      </c>
      <c r="T35" s="81">
        <v>1</v>
      </c>
      <c r="U35" s="81">
        <v>1</v>
      </c>
      <c r="V35" s="81">
        <v>1</v>
      </c>
      <c r="W35" s="81">
        <v>1</v>
      </c>
      <c r="X35" s="81">
        <v>1</v>
      </c>
      <c r="Y35" s="81">
        <v>1</v>
      </c>
      <c r="Z35" s="81">
        <v>1</v>
      </c>
      <c r="AA35" s="81">
        <v>1</v>
      </c>
      <c r="AB35" s="81">
        <v>1</v>
      </c>
      <c r="AC35" s="81">
        <v>24</v>
      </c>
      <c r="AD35" s="81"/>
      <c r="AE35" s="81"/>
    </row>
    <row r="36" spans="1:31" s="71" customFormat="1">
      <c r="A36" s="81" t="s">
        <v>47</v>
      </c>
      <c r="B36" s="81" t="s">
        <v>159</v>
      </c>
      <c r="C36" s="81" t="s">
        <v>160</v>
      </c>
      <c r="D36" s="81" t="s">
        <v>161</v>
      </c>
      <c r="E36" s="81">
        <v>0.25</v>
      </c>
      <c r="F36" s="81">
        <v>0.25</v>
      </c>
      <c r="G36" s="81">
        <v>0.25</v>
      </c>
      <c r="H36" s="81">
        <v>0.25</v>
      </c>
      <c r="I36" s="81">
        <v>0.25</v>
      </c>
      <c r="J36" s="81">
        <v>0.25</v>
      </c>
      <c r="K36" s="81">
        <v>0.25</v>
      </c>
      <c r="L36" s="81">
        <v>0.25</v>
      </c>
      <c r="M36" s="81">
        <v>0.25</v>
      </c>
      <c r="N36" s="81">
        <v>0.25</v>
      </c>
      <c r="O36" s="81">
        <v>0.25</v>
      </c>
      <c r="P36" s="81">
        <v>0.25</v>
      </c>
      <c r="Q36" s="81">
        <v>0.25</v>
      </c>
      <c r="R36" s="81">
        <v>0.25</v>
      </c>
      <c r="S36" s="81">
        <v>0.25</v>
      </c>
      <c r="T36" s="81">
        <v>0.25</v>
      </c>
      <c r="U36" s="81">
        <v>0.25</v>
      </c>
      <c r="V36" s="81">
        <v>0.25</v>
      </c>
      <c r="W36" s="81">
        <v>0.25</v>
      </c>
      <c r="X36" s="81">
        <v>0.25</v>
      </c>
      <c r="Y36" s="81">
        <v>0.25</v>
      </c>
      <c r="Z36" s="81">
        <v>0.25</v>
      </c>
      <c r="AA36" s="81">
        <v>0.25</v>
      </c>
      <c r="AB36" s="81">
        <v>0.25</v>
      </c>
      <c r="AC36" s="81">
        <v>6</v>
      </c>
      <c r="AD36" s="81">
        <v>42</v>
      </c>
      <c r="AE36" s="81">
        <v>2190</v>
      </c>
    </row>
    <row r="37" spans="1:31" s="71" customFormat="1">
      <c r="A37" s="81" t="s">
        <v>40</v>
      </c>
      <c r="B37" s="81" t="s">
        <v>159</v>
      </c>
      <c r="C37" s="81" t="s">
        <v>160</v>
      </c>
      <c r="D37" s="81" t="s">
        <v>41</v>
      </c>
      <c r="E37" s="81">
        <v>0.1</v>
      </c>
      <c r="F37" s="81">
        <v>0.1</v>
      </c>
      <c r="G37" s="81">
        <v>0.1</v>
      </c>
      <c r="H37" s="81">
        <v>0.1</v>
      </c>
      <c r="I37" s="81">
        <v>0.1</v>
      </c>
      <c r="J37" s="81">
        <v>0.1</v>
      </c>
      <c r="K37" s="81">
        <v>0.25</v>
      </c>
      <c r="L37" s="81">
        <v>0.35</v>
      </c>
      <c r="M37" s="81">
        <v>0.35</v>
      </c>
      <c r="N37" s="81">
        <v>0.25</v>
      </c>
      <c r="O37" s="81">
        <v>0.35</v>
      </c>
      <c r="P37" s="81">
        <v>0.35</v>
      </c>
      <c r="Q37" s="81">
        <v>0.35</v>
      </c>
      <c r="R37" s="81">
        <v>0.25</v>
      </c>
      <c r="S37" s="81">
        <v>0.25</v>
      </c>
      <c r="T37" s="81">
        <v>0.25</v>
      </c>
      <c r="U37" s="81">
        <v>0.35</v>
      </c>
      <c r="V37" s="81">
        <v>0.35</v>
      </c>
      <c r="W37" s="81">
        <v>0.35</v>
      </c>
      <c r="X37" s="81">
        <v>0.25</v>
      </c>
      <c r="Y37" s="81">
        <v>0.25</v>
      </c>
      <c r="Z37" s="81">
        <v>0.25</v>
      </c>
      <c r="AA37" s="81">
        <v>0.25</v>
      </c>
      <c r="AB37" s="81">
        <v>0.25</v>
      </c>
      <c r="AC37" s="81">
        <v>5.9</v>
      </c>
      <c r="AD37" s="81">
        <v>23.6</v>
      </c>
      <c r="AE37" s="81">
        <v>1230.57</v>
      </c>
    </row>
    <row r="38" spans="1:31" s="71" customFormat="1">
      <c r="A38" s="81"/>
      <c r="B38" s="81"/>
      <c r="C38" s="81"/>
      <c r="D38" s="81" t="s">
        <v>31</v>
      </c>
      <c r="E38" s="81">
        <v>0.1</v>
      </c>
      <c r="F38" s="81">
        <v>0.1</v>
      </c>
      <c r="G38" s="81">
        <v>0.1</v>
      </c>
      <c r="H38" s="81">
        <v>0.1</v>
      </c>
      <c r="I38" s="81">
        <v>0.1</v>
      </c>
      <c r="J38" s="81">
        <v>0.1</v>
      </c>
      <c r="K38" s="81">
        <v>0.25</v>
      </c>
      <c r="L38" s="81">
        <v>0.35</v>
      </c>
      <c r="M38" s="81">
        <v>0.35</v>
      </c>
      <c r="N38" s="81">
        <v>0.25</v>
      </c>
      <c r="O38" s="81">
        <v>0.35</v>
      </c>
      <c r="P38" s="81">
        <v>0.35</v>
      </c>
      <c r="Q38" s="81">
        <v>0.35</v>
      </c>
      <c r="R38" s="81">
        <v>0.25</v>
      </c>
      <c r="S38" s="81">
        <v>0.25</v>
      </c>
      <c r="T38" s="81">
        <v>0.25</v>
      </c>
      <c r="U38" s="81">
        <v>0.35</v>
      </c>
      <c r="V38" s="81">
        <v>0.35</v>
      </c>
      <c r="W38" s="81">
        <v>0.35</v>
      </c>
      <c r="X38" s="81">
        <v>0.25</v>
      </c>
      <c r="Y38" s="81">
        <v>0.25</v>
      </c>
      <c r="Z38" s="81">
        <v>0.25</v>
      </c>
      <c r="AA38" s="81">
        <v>0.25</v>
      </c>
      <c r="AB38" s="81">
        <v>0.25</v>
      </c>
      <c r="AC38" s="81">
        <v>5.9</v>
      </c>
      <c r="AD38" s="81"/>
      <c r="AE38" s="81"/>
    </row>
    <row r="39" spans="1:31" s="71" customFormat="1">
      <c r="A39" s="81"/>
      <c r="B39" s="81"/>
      <c r="C39" s="81"/>
      <c r="D39" s="81" t="s">
        <v>179</v>
      </c>
      <c r="E39" s="81">
        <v>0.35</v>
      </c>
      <c r="F39" s="81">
        <v>0.35</v>
      </c>
      <c r="G39" s="81">
        <v>0.35</v>
      </c>
      <c r="H39" s="81">
        <v>0.35</v>
      </c>
      <c r="I39" s="81">
        <v>0.35</v>
      </c>
      <c r="J39" s="81">
        <v>0.35</v>
      </c>
      <c r="K39" s="81">
        <v>0.35</v>
      </c>
      <c r="L39" s="81">
        <v>0.35</v>
      </c>
      <c r="M39" s="81">
        <v>0.35</v>
      </c>
      <c r="N39" s="81">
        <v>0.35</v>
      </c>
      <c r="O39" s="81">
        <v>0.35</v>
      </c>
      <c r="P39" s="81">
        <v>0.35</v>
      </c>
      <c r="Q39" s="81">
        <v>0.35</v>
      </c>
      <c r="R39" s="81">
        <v>0.35</v>
      </c>
      <c r="S39" s="81">
        <v>0.35</v>
      </c>
      <c r="T39" s="81">
        <v>0.35</v>
      </c>
      <c r="U39" s="81">
        <v>0.35</v>
      </c>
      <c r="V39" s="81">
        <v>0.35</v>
      </c>
      <c r="W39" s="81">
        <v>0.35</v>
      </c>
      <c r="X39" s="81">
        <v>0.35</v>
      </c>
      <c r="Y39" s="81">
        <v>0.35</v>
      </c>
      <c r="Z39" s="81">
        <v>0.35</v>
      </c>
      <c r="AA39" s="81">
        <v>0.35</v>
      </c>
      <c r="AB39" s="81">
        <v>0.35</v>
      </c>
      <c r="AC39" s="81">
        <v>8.4</v>
      </c>
      <c r="AD39" s="81"/>
      <c r="AE39" s="81"/>
    </row>
    <row r="40" spans="1:31" s="71" customFormat="1">
      <c r="A40" s="81"/>
      <c r="B40" s="81"/>
      <c r="C40" s="81"/>
      <c r="D40" s="81" t="s">
        <v>32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1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1">
        <v>0</v>
      </c>
      <c r="AC40" s="81">
        <v>0</v>
      </c>
      <c r="AD40" s="81"/>
      <c r="AE40" s="81"/>
    </row>
    <row r="41" spans="1:31" s="71" customFormat="1">
      <c r="A41" s="81"/>
      <c r="B41" s="81"/>
      <c r="C41" s="81"/>
      <c r="D41" s="81" t="s">
        <v>184</v>
      </c>
      <c r="E41" s="81">
        <v>0.1</v>
      </c>
      <c r="F41" s="81">
        <v>0.1</v>
      </c>
      <c r="G41" s="81">
        <v>0.1</v>
      </c>
      <c r="H41" s="81">
        <v>0.1</v>
      </c>
      <c r="I41" s="81">
        <v>0.1</v>
      </c>
      <c r="J41" s="81">
        <v>0.1</v>
      </c>
      <c r="K41" s="81">
        <v>0.25</v>
      </c>
      <c r="L41" s="81">
        <v>0.35</v>
      </c>
      <c r="M41" s="81">
        <v>0.35</v>
      </c>
      <c r="N41" s="81">
        <v>0.25</v>
      </c>
      <c r="O41" s="81">
        <v>0.35</v>
      </c>
      <c r="P41" s="81">
        <v>0.35</v>
      </c>
      <c r="Q41" s="81">
        <v>0.35</v>
      </c>
      <c r="R41" s="81">
        <v>0.25</v>
      </c>
      <c r="S41" s="81">
        <v>0.25</v>
      </c>
      <c r="T41" s="81">
        <v>0.25</v>
      </c>
      <c r="U41" s="81">
        <v>0.35</v>
      </c>
      <c r="V41" s="81">
        <v>0.35</v>
      </c>
      <c r="W41" s="81">
        <v>0.35</v>
      </c>
      <c r="X41" s="81">
        <v>0.25</v>
      </c>
      <c r="Y41" s="81">
        <v>0.25</v>
      </c>
      <c r="Z41" s="81">
        <v>0.25</v>
      </c>
      <c r="AA41" s="81">
        <v>0.25</v>
      </c>
      <c r="AB41" s="81">
        <v>0.25</v>
      </c>
      <c r="AC41" s="81">
        <v>5.9</v>
      </c>
      <c r="AD41" s="81"/>
      <c r="AE41" s="81"/>
    </row>
    <row r="42" spans="1:31" s="71" customFormat="1">
      <c r="A42" s="81" t="s">
        <v>42</v>
      </c>
      <c r="B42" s="81" t="s">
        <v>159</v>
      </c>
      <c r="C42" s="81" t="s">
        <v>160</v>
      </c>
      <c r="D42" s="81" t="s">
        <v>43</v>
      </c>
      <c r="E42" s="81">
        <v>0.02</v>
      </c>
      <c r="F42" s="81">
        <v>0.02</v>
      </c>
      <c r="G42" s="81">
        <v>0.02</v>
      </c>
      <c r="H42" s="81">
        <v>0.02</v>
      </c>
      <c r="I42" s="81">
        <v>0.02</v>
      </c>
      <c r="J42" s="81">
        <v>0.05</v>
      </c>
      <c r="K42" s="81">
        <v>0.1</v>
      </c>
      <c r="L42" s="81">
        <v>0.15</v>
      </c>
      <c r="M42" s="81">
        <v>0.2</v>
      </c>
      <c r="N42" s="81">
        <v>0.15</v>
      </c>
      <c r="O42" s="81">
        <v>0.25</v>
      </c>
      <c r="P42" s="81">
        <v>0.25</v>
      </c>
      <c r="Q42" s="81">
        <v>0.25</v>
      </c>
      <c r="R42" s="81">
        <v>0.2</v>
      </c>
      <c r="S42" s="81">
        <v>0.15</v>
      </c>
      <c r="T42" s="81">
        <v>0.2</v>
      </c>
      <c r="U42" s="81">
        <v>0.3</v>
      </c>
      <c r="V42" s="81">
        <v>0.3</v>
      </c>
      <c r="W42" s="81">
        <v>0.3</v>
      </c>
      <c r="X42" s="81">
        <v>0.2</v>
      </c>
      <c r="Y42" s="81">
        <v>0.2</v>
      </c>
      <c r="Z42" s="81">
        <v>0.15</v>
      </c>
      <c r="AA42" s="81">
        <v>0.1</v>
      </c>
      <c r="AB42" s="81">
        <v>0.05</v>
      </c>
      <c r="AC42" s="81">
        <v>3.65</v>
      </c>
      <c r="AD42" s="81">
        <v>21.9</v>
      </c>
      <c r="AE42" s="81">
        <v>1141.93</v>
      </c>
    </row>
    <row r="43" spans="1:31" s="71" customFormat="1">
      <c r="A43" s="81"/>
      <c r="B43" s="81"/>
      <c r="C43" s="81"/>
      <c r="D43" s="81" t="s">
        <v>179</v>
      </c>
      <c r="E43" s="81">
        <v>0.25</v>
      </c>
      <c r="F43" s="81">
        <v>0.25</v>
      </c>
      <c r="G43" s="81">
        <v>0.25</v>
      </c>
      <c r="H43" s="81">
        <v>0.25</v>
      </c>
      <c r="I43" s="81">
        <v>0.25</v>
      </c>
      <c r="J43" s="81">
        <v>0.25</v>
      </c>
      <c r="K43" s="81">
        <v>0.25</v>
      </c>
      <c r="L43" s="81">
        <v>0.25</v>
      </c>
      <c r="M43" s="81">
        <v>0.25</v>
      </c>
      <c r="N43" s="81">
        <v>0.25</v>
      </c>
      <c r="O43" s="81">
        <v>0.25</v>
      </c>
      <c r="P43" s="81">
        <v>0.25</v>
      </c>
      <c r="Q43" s="81">
        <v>0.25</v>
      </c>
      <c r="R43" s="81">
        <v>0.25</v>
      </c>
      <c r="S43" s="81">
        <v>0.25</v>
      </c>
      <c r="T43" s="81">
        <v>0.25</v>
      </c>
      <c r="U43" s="81">
        <v>0.25</v>
      </c>
      <c r="V43" s="81">
        <v>0.25</v>
      </c>
      <c r="W43" s="81">
        <v>0.25</v>
      </c>
      <c r="X43" s="81">
        <v>0.25</v>
      </c>
      <c r="Y43" s="81">
        <v>0.25</v>
      </c>
      <c r="Z43" s="81">
        <v>0.25</v>
      </c>
      <c r="AA43" s="81">
        <v>0.25</v>
      </c>
      <c r="AB43" s="81">
        <v>0.25</v>
      </c>
      <c r="AC43" s="81">
        <v>6</v>
      </c>
      <c r="AD43" s="81"/>
      <c r="AE43" s="81"/>
    </row>
    <row r="44" spans="1:31" s="71" customFormat="1">
      <c r="A44" s="81"/>
      <c r="B44" s="81"/>
      <c r="C44" s="81"/>
      <c r="D44" s="81" t="s">
        <v>32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1"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1">
        <v>0</v>
      </c>
      <c r="AC44" s="81">
        <v>0</v>
      </c>
      <c r="AD44" s="81"/>
      <c r="AE44" s="81"/>
    </row>
    <row r="45" spans="1:31" s="71" customFormat="1">
      <c r="A45" s="81"/>
      <c r="B45" s="81"/>
      <c r="C45" s="81"/>
      <c r="D45" s="81" t="s">
        <v>184</v>
      </c>
      <c r="E45" s="81">
        <v>0.02</v>
      </c>
      <c r="F45" s="81">
        <v>0.02</v>
      </c>
      <c r="G45" s="81">
        <v>0.02</v>
      </c>
      <c r="H45" s="81">
        <v>0.02</v>
      </c>
      <c r="I45" s="81">
        <v>0.02</v>
      </c>
      <c r="J45" s="81">
        <v>0.05</v>
      </c>
      <c r="K45" s="81">
        <v>0.1</v>
      </c>
      <c r="L45" s="81">
        <v>0.15</v>
      </c>
      <c r="M45" s="81">
        <v>0.2</v>
      </c>
      <c r="N45" s="81">
        <v>0.15</v>
      </c>
      <c r="O45" s="81">
        <v>0.25</v>
      </c>
      <c r="P45" s="81">
        <v>0.25</v>
      </c>
      <c r="Q45" s="81">
        <v>0.25</v>
      </c>
      <c r="R45" s="81">
        <v>0.2</v>
      </c>
      <c r="S45" s="81">
        <v>0.15</v>
      </c>
      <c r="T45" s="81">
        <v>0.2</v>
      </c>
      <c r="U45" s="81">
        <v>0.3</v>
      </c>
      <c r="V45" s="81">
        <v>0.3</v>
      </c>
      <c r="W45" s="81">
        <v>0.3</v>
      </c>
      <c r="X45" s="81">
        <v>0.2</v>
      </c>
      <c r="Y45" s="81">
        <v>0.2</v>
      </c>
      <c r="Z45" s="81">
        <v>0.15</v>
      </c>
      <c r="AA45" s="81">
        <v>0.1</v>
      </c>
      <c r="AB45" s="81">
        <v>0.05</v>
      </c>
      <c r="AC45" s="81">
        <v>3.65</v>
      </c>
      <c r="AD45" s="81"/>
      <c r="AE45" s="81"/>
    </row>
    <row r="46" spans="1:31" s="71" customFormat="1">
      <c r="A46" s="81" t="s">
        <v>38</v>
      </c>
      <c r="B46" s="81" t="s">
        <v>159</v>
      </c>
      <c r="C46" s="81" t="s">
        <v>160</v>
      </c>
      <c r="D46" s="81" t="s">
        <v>36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1</v>
      </c>
      <c r="N46" s="81">
        <v>1</v>
      </c>
      <c r="O46" s="81">
        <v>1</v>
      </c>
      <c r="P46" s="81">
        <v>1</v>
      </c>
      <c r="Q46" s="81">
        <v>1</v>
      </c>
      <c r="R46" s="81">
        <v>1</v>
      </c>
      <c r="S46" s="81">
        <v>1</v>
      </c>
      <c r="T46" s="81">
        <v>1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1">
        <v>0</v>
      </c>
      <c r="AC46" s="81">
        <v>8</v>
      </c>
      <c r="AD46" s="81">
        <v>40</v>
      </c>
      <c r="AE46" s="81">
        <v>2085.71</v>
      </c>
    </row>
    <row r="47" spans="1:31" s="71" customFormat="1">
      <c r="A47" s="81"/>
      <c r="B47" s="81"/>
      <c r="C47" s="81"/>
      <c r="D47" s="81" t="s">
        <v>32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1">
        <v>0</v>
      </c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1">
        <v>0</v>
      </c>
      <c r="AC47" s="81">
        <v>0</v>
      </c>
      <c r="AD47" s="81"/>
      <c r="AE47" s="81"/>
    </row>
    <row r="48" spans="1:31" s="71" customFormat="1">
      <c r="A48" s="81"/>
      <c r="B48" s="81"/>
      <c r="C48" s="81"/>
      <c r="D48" s="81" t="s">
        <v>35</v>
      </c>
      <c r="E48" s="81">
        <v>1</v>
      </c>
      <c r="F48" s="81">
        <v>1</v>
      </c>
      <c r="G48" s="81">
        <v>1</v>
      </c>
      <c r="H48" s="81">
        <v>1</v>
      </c>
      <c r="I48" s="81">
        <v>1</v>
      </c>
      <c r="J48" s="81">
        <v>1</v>
      </c>
      <c r="K48" s="81">
        <v>1</v>
      </c>
      <c r="L48" s="81">
        <v>1</v>
      </c>
      <c r="M48" s="81">
        <v>1</v>
      </c>
      <c r="N48" s="81">
        <v>1</v>
      </c>
      <c r="O48" s="81">
        <v>1</v>
      </c>
      <c r="P48" s="81">
        <v>1</v>
      </c>
      <c r="Q48" s="81">
        <v>1</v>
      </c>
      <c r="R48" s="81">
        <v>1</v>
      </c>
      <c r="S48" s="81">
        <v>1</v>
      </c>
      <c r="T48" s="81">
        <v>1</v>
      </c>
      <c r="U48" s="81">
        <v>1</v>
      </c>
      <c r="V48" s="81">
        <v>1</v>
      </c>
      <c r="W48" s="81">
        <v>1</v>
      </c>
      <c r="X48" s="81">
        <v>1</v>
      </c>
      <c r="Y48" s="81">
        <v>1</v>
      </c>
      <c r="Z48" s="81">
        <v>1</v>
      </c>
      <c r="AA48" s="81">
        <v>1</v>
      </c>
      <c r="AB48" s="81">
        <v>1</v>
      </c>
      <c r="AC48" s="81">
        <v>24</v>
      </c>
      <c r="AD48" s="81"/>
      <c r="AE48" s="81"/>
    </row>
    <row r="49" spans="1:31" s="71" customFormat="1">
      <c r="A49" s="81" t="s">
        <v>39</v>
      </c>
      <c r="B49" s="81" t="s">
        <v>159</v>
      </c>
      <c r="C49" s="81" t="s">
        <v>160</v>
      </c>
      <c r="D49" s="81" t="s">
        <v>36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1">
        <v>0</v>
      </c>
      <c r="L49" s="81">
        <v>0</v>
      </c>
      <c r="M49" s="81">
        <v>0</v>
      </c>
      <c r="N49" s="81">
        <v>1</v>
      </c>
      <c r="O49" s="81">
        <v>1</v>
      </c>
      <c r="P49" s="81">
        <v>1</v>
      </c>
      <c r="Q49" s="81">
        <v>1</v>
      </c>
      <c r="R49" s="81">
        <v>1</v>
      </c>
      <c r="S49" s="81">
        <v>1</v>
      </c>
      <c r="T49" s="81">
        <v>1</v>
      </c>
      <c r="U49" s="81">
        <v>1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1">
        <v>0</v>
      </c>
      <c r="AC49" s="81">
        <v>8</v>
      </c>
      <c r="AD49" s="81">
        <v>40</v>
      </c>
      <c r="AE49" s="81">
        <v>2085.71</v>
      </c>
    </row>
    <row r="50" spans="1:31" s="71" customFormat="1">
      <c r="A50" s="81"/>
      <c r="B50" s="81"/>
      <c r="C50" s="81"/>
      <c r="D50" s="81" t="s">
        <v>32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1"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1">
        <v>0</v>
      </c>
      <c r="AC50" s="81">
        <v>0</v>
      </c>
      <c r="AD50" s="81"/>
      <c r="AE50" s="81"/>
    </row>
    <row r="51" spans="1:31" s="71" customFormat="1">
      <c r="A51" s="81"/>
      <c r="B51" s="81"/>
      <c r="C51" s="81"/>
      <c r="D51" s="81" t="s">
        <v>35</v>
      </c>
      <c r="E51" s="81">
        <v>1</v>
      </c>
      <c r="F51" s="81">
        <v>1</v>
      </c>
      <c r="G51" s="81">
        <v>1</v>
      </c>
      <c r="H51" s="81">
        <v>1</v>
      </c>
      <c r="I51" s="81">
        <v>1</v>
      </c>
      <c r="J51" s="81">
        <v>1</v>
      </c>
      <c r="K51" s="81">
        <v>1</v>
      </c>
      <c r="L51" s="81">
        <v>1</v>
      </c>
      <c r="M51" s="81">
        <v>1</v>
      </c>
      <c r="N51" s="81">
        <v>1</v>
      </c>
      <c r="O51" s="81">
        <v>1</v>
      </c>
      <c r="P51" s="81">
        <v>1</v>
      </c>
      <c r="Q51" s="81">
        <v>1</v>
      </c>
      <c r="R51" s="81">
        <v>1</v>
      </c>
      <c r="S51" s="81">
        <v>1</v>
      </c>
      <c r="T51" s="81">
        <v>1</v>
      </c>
      <c r="U51" s="81">
        <v>1</v>
      </c>
      <c r="V51" s="81">
        <v>1</v>
      </c>
      <c r="W51" s="81">
        <v>1</v>
      </c>
      <c r="X51" s="81">
        <v>1</v>
      </c>
      <c r="Y51" s="81">
        <v>1</v>
      </c>
      <c r="Z51" s="81">
        <v>1</v>
      </c>
      <c r="AA51" s="81">
        <v>1</v>
      </c>
      <c r="AB51" s="81">
        <v>1</v>
      </c>
      <c r="AC51" s="81">
        <v>24</v>
      </c>
      <c r="AD51" s="81"/>
      <c r="AE51" s="81"/>
    </row>
    <row r="52" spans="1:31" s="71" customFormat="1">
      <c r="A52" s="81" t="s">
        <v>46</v>
      </c>
      <c r="B52" s="81" t="s">
        <v>159</v>
      </c>
      <c r="C52" s="81" t="s">
        <v>160</v>
      </c>
      <c r="D52" s="81" t="s">
        <v>180</v>
      </c>
      <c r="E52" s="81">
        <v>0.1</v>
      </c>
      <c r="F52" s="81">
        <v>0.1</v>
      </c>
      <c r="G52" s="81">
        <v>0.1</v>
      </c>
      <c r="H52" s="81">
        <v>0.1</v>
      </c>
      <c r="I52" s="81">
        <v>0.1</v>
      </c>
      <c r="J52" s="81">
        <v>0.3</v>
      </c>
      <c r="K52" s="81">
        <v>0.7</v>
      </c>
      <c r="L52" s="81">
        <v>0.7</v>
      </c>
      <c r="M52" s="81">
        <v>0.7</v>
      </c>
      <c r="N52" s="81">
        <v>0.7</v>
      </c>
      <c r="O52" s="81">
        <v>0.2</v>
      </c>
      <c r="P52" s="81">
        <v>0.2</v>
      </c>
      <c r="Q52" s="81">
        <v>0.2</v>
      </c>
      <c r="R52" s="81">
        <v>0.2</v>
      </c>
      <c r="S52" s="81">
        <v>0.2</v>
      </c>
      <c r="T52" s="81">
        <v>0.2</v>
      </c>
      <c r="U52" s="81">
        <v>0.4</v>
      </c>
      <c r="V52" s="81">
        <v>0.4</v>
      </c>
      <c r="W52" s="81">
        <v>0.2</v>
      </c>
      <c r="X52" s="81">
        <v>0.2</v>
      </c>
      <c r="Y52" s="81">
        <v>0.2</v>
      </c>
      <c r="Z52" s="81">
        <v>0.2</v>
      </c>
      <c r="AA52" s="81">
        <v>0.1</v>
      </c>
      <c r="AB52" s="81">
        <v>0.1</v>
      </c>
      <c r="AC52" s="81">
        <v>6.6</v>
      </c>
      <c r="AD52" s="81">
        <v>38.6</v>
      </c>
      <c r="AE52" s="81">
        <v>2012.71</v>
      </c>
    </row>
    <row r="53" spans="1:31" s="71" customFormat="1">
      <c r="A53" s="81"/>
      <c r="B53" s="81"/>
      <c r="C53" s="81"/>
      <c r="D53" s="81" t="s">
        <v>34</v>
      </c>
      <c r="E53" s="81">
        <v>0.1</v>
      </c>
      <c r="F53" s="81">
        <v>0.1</v>
      </c>
      <c r="G53" s="81">
        <v>0.1</v>
      </c>
      <c r="H53" s="81">
        <v>0.1</v>
      </c>
      <c r="I53" s="81">
        <v>0.1</v>
      </c>
      <c r="J53" s="81">
        <v>0.1</v>
      </c>
      <c r="K53" s="81">
        <v>0.3</v>
      </c>
      <c r="L53" s="81">
        <v>0.7</v>
      </c>
      <c r="M53" s="81">
        <v>0.7</v>
      </c>
      <c r="N53" s="81">
        <v>0.7</v>
      </c>
      <c r="O53" s="81">
        <v>0.2</v>
      </c>
      <c r="P53" s="81">
        <v>0.2</v>
      </c>
      <c r="Q53" s="81">
        <v>0.2</v>
      </c>
      <c r="R53" s="81">
        <v>0.2</v>
      </c>
      <c r="S53" s="81">
        <v>0.2</v>
      </c>
      <c r="T53" s="81">
        <v>0.2</v>
      </c>
      <c r="U53" s="81">
        <v>0.2</v>
      </c>
      <c r="V53" s="81">
        <v>0.2</v>
      </c>
      <c r="W53" s="81">
        <v>0.2</v>
      </c>
      <c r="X53" s="81">
        <v>0.2</v>
      </c>
      <c r="Y53" s="81">
        <v>0.2</v>
      </c>
      <c r="Z53" s="81">
        <v>0.2</v>
      </c>
      <c r="AA53" s="81">
        <v>0.1</v>
      </c>
      <c r="AB53" s="81">
        <v>0.1</v>
      </c>
      <c r="AC53" s="81">
        <v>5.6</v>
      </c>
      <c r="AD53" s="81"/>
      <c r="AE53" s="81"/>
    </row>
    <row r="54" spans="1:31" s="71" customFormat="1">
      <c r="A54" s="81"/>
      <c r="B54" s="81"/>
      <c r="C54" s="81"/>
      <c r="D54" s="81" t="s">
        <v>32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81">
        <v>0</v>
      </c>
      <c r="R54" s="81">
        <v>0</v>
      </c>
      <c r="S54" s="81">
        <v>0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1">
        <v>0</v>
      </c>
      <c r="AC54" s="81">
        <v>0</v>
      </c>
      <c r="AD54" s="81"/>
      <c r="AE54" s="81"/>
    </row>
    <row r="55" spans="1:31" s="71" customFormat="1">
      <c r="A55" s="81"/>
      <c r="B55" s="81"/>
      <c r="C55" s="81"/>
      <c r="D55" s="81" t="s">
        <v>35</v>
      </c>
      <c r="E55" s="81">
        <v>1</v>
      </c>
      <c r="F55" s="81">
        <v>1</v>
      </c>
      <c r="G55" s="81">
        <v>1</v>
      </c>
      <c r="H55" s="81">
        <v>1</v>
      </c>
      <c r="I55" s="81">
        <v>1</v>
      </c>
      <c r="J55" s="81">
        <v>1</v>
      </c>
      <c r="K55" s="81">
        <v>1</v>
      </c>
      <c r="L55" s="81">
        <v>1</v>
      </c>
      <c r="M55" s="81">
        <v>1</v>
      </c>
      <c r="N55" s="81">
        <v>1</v>
      </c>
      <c r="O55" s="81">
        <v>1</v>
      </c>
      <c r="P55" s="81">
        <v>1</v>
      </c>
      <c r="Q55" s="81">
        <v>1</v>
      </c>
      <c r="R55" s="81">
        <v>1</v>
      </c>
      <c r="S55" s="81">
        <v>1</v>
      </c>
      <c r="T55" s="81">
        <v>1</v>
      </c>
      <c r="U55" s="81">
        <v>1</v>
      </c>
      <c r="V55" s="81">
        <v>1</v>
      </c>
      <c r="W55" s="81">
        <v>1</v>
      </c>
      <c r="X55" s="81">
        <v>1</v>
      </c>
      <c r="Y55" s="81">
        <v>1</v>
      </c>
      <c r="Z55" s="81">
        <v>1</v>
      </c>
      <c r="AA55" s="81">
        <v>1</v>
      </c>
      <c r="AB55" s="81">
        <v>1</v>
      </c>
      <c r="AC55" s="81">
        <v>24</v>
      </c>
      <c r="AD55" s="81"/>
      <c r="AE55" s="81"/>
    </row>
    <row r="56" spans="1:31" s="71" customFormat="1">
      <c r="A56" s="81" t="s">
        <v>165</v>
      </c>
      <c r="B56" s="81" t="s">
        <v>159</v>
      </c>
      <c r="C56" s="81" t="s">
        <v>160</v>
      </c>
      <c r="D56" s="81" t="s">
        <v>161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 s="81">
        <v>0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1">
        <v>0</v>
      </c>
      <c r="AC56" s="81">
        <v>0</v>
      </c>
      <c r="AD56" s="81">
        <v>0</v>
      </c>
      <c r="AE56" s="81">
        <v>0</v>
      </c>
    </row>
    <row r="57" spans="1:31" s="71" customFormat="1">
      <c r="A57" s="81" t="s">
        <v>44</v>
      </c>
      <c r="B57" s="81" t="s">
        <v>159</v>
      </c>
      <c r="C57" s="81" t="s">
        <v>160</v>
      </c>
      <c r="D57" s="81" t="s">
        <v>161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1</v>
      </c>
      <c r="M57" s="81">
        <v>1</v>
      </c>
      <c r="N57" s="81">
        <v>1</v>
      </c>
      <c r="O57" s="81">
        <v>1</v>
      </c>
      <c r="P57" s="81">
        <v>1</v>
      </c>
      <c r="Q57" s="81">
        <v>1</v>
      </c>
      <c r="R57" s="81">
        <v>1</v>
      </c>
      <c r="S57" s="81">
        <v>1</v>
      </c>
      <c r="T57" s="81">
        <v>1</v>
      </c>
      <c r="U57" s="81">
        <v>1</v>
      </c>
      <c r="V57" s="81">
        <v>1</v>
      </c>
      <c r="W57" s="81">
        <v>1</v>
      </c>
      <c r="X57" s="81">
        <v>1</v>
      </c>
      <c r="Y57" s="81">
        <v>1</v>
      </c>
      <c r="Z57" s="81">
        <v>1</v>
      </c>
      <c r="AA57" s="81">
        <v>1</v>
      </c>
      <c r="AB57" s="81">
        <v>1</v>
      </c>
      <c r="AC57" s="81">
        <v>17</v>
      </c>
      <c r="AD57" s="81">
        <v>119</v>
      </c>
      <c r="AE57" s="81">
        <v>6205</v>
      </c>
    </row>
    <row r="58" spans="1:31" s="71" customFormat="1">
      <c r="A58" s="81" t="s">
        <v>140</v>
      </c>
      <c r="B58" s="81" t="s">
        <v>162</v>
      </c>
      <c r="C58" s="81" t="s">
        <v>160</v>
      </c>
      <c r="D58" s="81" t="s">
        <v>161</v>
      </c>
      <c r="E58" s="81">
        <v>30</v>
      </c>
      <c r="F58" s="81">
        <v>30</v>
      </c>
      <c r="G58" s="81">
        <v>30</v>
      </c>
      <c r="H58" s="81">
        <v>30</v>
      </c>
      <c r="I58" s="81">
        <v>30</v>
      </c>
      <c r="J58" s="81">
        <v>30</v>
      </c>
      <c r="K58" s="81">
        <v>30</v>
      </c>
      <c r="L58" s="81">
        <v>24</v>
      </c>
      <c r="M58" s="81">
        <v>24</v>
      </c>
      <c r="N58" s="81">
        <v>24</v>
      </c>
      <c r="O58" s="81">
        <v>24</v>
      </c>
      <c r="P58" s="81">
        <v>24</v>
      </c>
      <c r="Q58" s="81">
        <v>24</v>
      </c>
      <c r="R58" s="81">
        <v>24</v>
      </c>
      <c r="S58" s="81">
        <v>24</v>
      </c>
      <c r="T58" s="81">
        <v>24</v>
      </c>
      <c r="U58" s="81">
        <v>24</v>
      </c>
      <c r="V58" s="81">
        <v>24</v>
      </c>
      <c r="W58" s="81">
        <v>24</v>
      </c>
      <c r="X58" s="81">
        <v>24</v>
      </c>
      <c r="Y58" s="81">
        <v>24</v>
      </c>
      <c r="Z58" s="81">
        <v>24</v>
      </c>
      <c r="AA58" s="81">
        <v>24</v>
      </c>
      <c r="AB58" s="81">
        <v>24</v>
      </c>
      <c r="AC58" s="81">
        <v>618</v>
      </c>
      <c r="AD58" s="81">
        <v>4326</v>
      </c>
      <c r="AE58" s="81">
        <v>225570</v>
      </c>
    </row>
    <row r="59" spans="1:31" s="71" customFormat="1">
      <c r="A59" s="81" t="s">
        <v>139</v>
      </c>
      <c r="B59" s="81" t="s">
        <v>162</v>
      </c>
      <c r="C59" s="81" t="s">
        <v>160</v>
      </c>
      <c r="D59" s="81" t="s">
        <v>161</v>
      </c>
      <c r="E59" s="81">
        <v>16</v>
      </c>
      <c r="F59" s="81">
        <v>16</v>
      </c>
      <c r="G59" s="81">
        <v>16</v>
      </c>
      <c r="H59" s="81">
        <v>16</v>
      </c>
      <c r="I59" s="81">
        <v>16</v>
      </c>
      <c r="J59" s="81">
        <v>16</v>
      </c>
      <c r="K59" s="81">
        <v>16</v>
      </c>
      <c r="L59" s="81">
        <v>21</v>
      </c>
      <c r="M59" s="81">
        <v>21</v>
      </c>
      <c r="N59" s="81">
        <v>21</v>
      </c>
      <c r="O59" s="81">
        <v>21</v>
      </c>
      <c r="P59" s="81">
        <v>21</v>
      </c>
      <c r="Q59" s="81">
        <v>21</v>
      </c>
      <c r="R59" s="81">
        <v>21</v>
      </c>
      <c r="S59" s="81">
        <v>21</v>
      </c>
      <c r="T59" s="81">
        <v>21</v>
      </c>
      <c r="U59" s="81">
        <v>21</v>
      </c>
      <c r="V59" s="81">
        <v>21</v>
      </c>
      <c r="W59" s="81">
        <v>21</v>
      </c>
      <c r="X59" s="81">
        <v>21</v>
      </c>
      <c r="Y59" s="81">
        <v>21</v>
      </c>
      <c r="Z59" s="81">
        <v>21</v>
      </c>
      <c r="AA59" s="81">
        <v>21</v>
      </c>
      <c r="AB59" s="81">
        <v>21</v>
      </c>
      <c r="AC59" s="81">
        <v>469</v>
      </c>
      <c r="AD59" s="81">
        <v>3283</v>
      </c>
      <c r="AE59" s="81">
        <v>171185</v>
      </c>
    </row>
    <row r="60" spans="1:31" s="71" customFormat="1">
      <c r="A60" s="81" t="s">
        <v>508</v>
      </c>
      <c r="B60" s="81" t="s">
        <v>162</v>
      </c>
      <c r="C60" s="81" t="s">
        <v>160</v>
      </c>
      <c r="D60" s="81" t="s">
        <v>161</v>
      </c>
      <c r="E60" s="81">
        <v>30</v>
      </c>
      <c r="F60" s="81">
        <v>30</v>
      </c>
      <c r="G60" s="81">
        <v>30</v>
      </c>
      <c r="H60" s="81">
        <v>30</v>
      </c>
      <c r="I60" s="81">
        <v>30</v>
      </c>
      <c r="J60" s="81">
        <v>30</v>
      </c>
      <c r="K60" s="81">
        <v>30</v>
      </c>
      <c r="L60" s="81">
        <v>30</v>
      </c>
      <c r="M60" s="81">
        <v>30</v>
      </c>
      <c r="N60" s="81">
        <v>30</v>
      </c>
      <c r="O60" s="81">
        <v>30</v>
      </c>
      <c r="P60" s="81">
        <v>30</v>
      </c>
      <c r="Q60" s="81">
        <v>30</v>
      </c>
      <c r="R60" s="81">
        <v>30</v>
      </c>
      <c r="S60" s="81">
        <v>30</v>
      </c>
      <c r="T60" s="81">
        <v>30</v>
      </c>
      <c r="U60" s="81">
        <v>30</v>
      </c>
      <c r="V60" s="81">
        <v>30</v>
      </c>
      <c r="W60" s="81">
        <v>30</v>
      </c>
      <c r="X60" s="81">
        <v>30</v>
      </c>
      <c r="Y60" s="81">
        <v>30</v>
      </c>
      <c r="Z60" s="81">
        <v>30</v>
      </c>
      <c r="AA60" s="81">
        <v>30</v>
      </c>
      <c r="AB60" s="81">
        <v>30</v>
      </c>
      <c r="AC60" s="81">
        <v>720</v>
      </c>
      <c r="AD60" s="81">
        <v>5040</v>
      </c>
      <c r="AE60" s="81">
        <v>262800</v>
      </c>
    </row>
    <row r="61" spans="1:31" s="71" customFormat="1">
      <c r="A61" s="81" t="s">
        <v>509</v>
      </c>
      <c r="B61" s="81" t="s">
        <v>162</v>
      </c>
      <c r="C61" s="81" t="s">
        <v>160</v>
      </c>
      <c r="D61" s="81" t="s">
        <v>161</v>
      </c>
      <c r="E61" s="81">
        <v>16</v>
      </c>
      <c r="F61" s="81">
        <v>16</v>
      </c>
      <c r="G61" s="81">
        <v>16</v>
      </c>
      <c r="H61" s="81">
        <v>16</v>
      </c>
      <c r="I61" s="81">
        <v>16</v>
      </c>
      <c r="J61" s="81">
        <v>16</v>
      </c>
      <c r="K61" s="81">
        <v>16</v>
      </c>
      <c r="L61" s="81">
        <v>16</v>
      </c>
      <c r="M61" s="81">
        <v>16</v>
      </c>
      <c r="N61" s="81">
        <v>16</v>
      </c>
      <c r="O61" s="81">
        <v>16</v>
      </c>
      <c r="P61" s="81">
        <v>16</v>
      </c>
      <c r="Q61" s="81">
        <v>16</v>
      </c>
      <c r="R61" s="81">
        <v>16</v>
      </c>
      <c r="S61" s="81">
        <v>16</v>
      </c>
      <c r="T61" s="81">
        <v>16</v>
      </c>
      <c r="U61" s="81">
        <v>16</v>
      </c>
      <c r="V61" s="81">
        <v>16</v>
      </c>
      <c r="W61" s="81">
        <v>16</v>
      </c>
      <c r="X61" s="81">
        <v>16</v>
      </c>
      <c r="Y61" s="81">
        <v>16</v>
      </c>
      <c r="Z61" s="81">
        <v>16</v>
      </c>
      <c r="AA61" s="81">
        <v>16</v>
      </c>
      <c r="AB61" s="81">
        <v>16</v>
      </c>
      <c r="AC61" s="81">
        <v>384</v>
      </c>
      <c r="AD61" s="81">
        <v>2688</v>
      </c>
      <c r="AE61" s="81">
        <v>140160</v>
      </c>
    </row>
    <row r="62" spans="1:31" s="71" customFormat="1">
      <c r="A62" s="81" t="s">
        <v>510</v>
      </c>
      <c r="B62" s="81" t="s">
        <v>162</v>
      </c>
      <c r="C62" s="81" t="s">
        <v>160</v>
      </c>
      <c r="D62" s="81" t="s">
        <v>161</v>
      </c>
      <c r="E62" s="81">
        <v>24</v>
      </c>
      <c r="F62" s="81">
        <v>24</v>
      </c>
      <c r="G62" s="81">
        <v>24</v>
      </c>
      <c r="H62" s="81">
        <v>24</v>
      </c>
      <c r="I62" s="81">
        <v>24</v>
      </c>
      <c r="J62" s="81">
        <v>24</v>
      </c>
      <c r="K62" s="81">
        <v>24</v>
      </c>
      <c r="L62" s="81">
        <v>24</v>
      </c>
      <c r="M62" s="81">
        <v>24</v>
      </c>
      <c r="N62" s="81">
        <v>24</v>
      </c>
      <c r="O62" s="81">
        <v>24</v>
      </c>
      <c r="P62" s="81">
        <v>24</v>
      </c>
      <c r="Q62" s="81">
        <v>24</v>
      </c>
      <c r="R62" s="81">
        <v>24</v>
      </c>
      <c r="S62" s="81">
        <v>24</v>
      </c>
      <c r="T62" s="81">
        <v>24</v>
      </c>
      <c r="U62" s="81">
        <v>24</v>
      </c>
      <c r="V62" s="81">
        <v>24</v>
      </c>
      <c r="W62" s="81">
        <v>24</v>
      </c>
      <c r="X62" s="81">
        <v>24</v>
      </c>
      <c r="Y62" s="81">
        <v>24</v>
      </c>
      <c r="Z62" s="81">
        <v>24</v>
      </c>
      <c r="AA62" s="81">
        <v>24</v>
      </c>
      <c r="AB62" s="81">
        <v>24</v>
      </c>
      <c r="AC62" s="81">
        <v>576</v>
      </c>
      <c r="AD62" s="81">
        <v>4032</v>
      </c>
      <c r="AE62" s="81">
        <v>210240</v>
      </c>
    </row>
    <row r="63" spans="1:31" s="71" customFormat="1">
      <c r="A63" s="81" t="s">
        <v>511</v>
      </c>
      <c r="B63" s="81" t="s">
        <v>162</v>
      </c>
      <c r="C63" s="81" t="s">
        <v>160</v>
      </c>
      <c r="D63" s="81" t="s">
        <v>161</v>
      </c>
      <c r="E63" s="81">
        <v>21</v>
      </c>
      <c r="F63" s="81">
        <v>21</v>
      </c>
      <c r="G63" s="81">
        <v>21</v>
      </c>
      <c r="H63" s="81">
        <v>21</v>
      </c>
      <c r="I63" s="81">
        <v>21</v>
      </c>
      <c r="J63" s="81">
        <v>21</v>
      </c>
      <c r="K63" s="81">
        <v>21</v>
      </c>
      <c r="L63" s="81">
        <v>21</v>
      </c>
      <c r="M63" s="81">
        <v>21</v>
      </c>
      <c r="N63" s="81">
        <v>21</v>
      </c>
      <c r="O63" s="81">
        <v>21</v>
      </c>
      <c r="P63" s="81">
        <v>21</v>
      </c>
      <c r="Q63" s="81">
        <v>21</v>
      </c>
      <c r="R63" s="81">
        <v>21</v>
      </c>
      <c r="S63" s="81">
        <v>21</v>
      </c>
      <c r="T63" s="81">
        <v>21</v>
      </c>
      <c r="U63" s="81">
        <v>21</v>
      </c>
      <c r="V63" s="81">
        <v>21</v>
      </c>
      <c r="W63" s="81">
        <v>21</v>
      </c>
      <c r="X63" s="81">
        <v>21</v>
      </c>
      <c r="Y63" s="81">
        <v>21</v>
      </c>
      <c r="Z63" s="81">
        <v>21</v>
      </c>
      <c r="AA63" s="81">
        <v>21</v>
      </c>
      <c r="AB63" s="81">
        <v>21</v>
      </c>
      <c r="AC63" s="81">
        <v>504</v>
      </c>
      <c r="AD63" s="81">
        <v>3528</v>
      </c>
      <c r="AE63" s="81">
        <v>183960</v>
      </c>
    </row>
    <row r="64" spans="1:31" s="71" customFormat="1">
      <c r="A64" s="81" t="s">
        <v>512</v>
      </c>
      <c r="B64" s="81" t="s">
        <v>162</v>
      </c>
      <c r="C64" s="81" t="s">
        <v>160</v>
      </c>
      <c r="D64" s="81" t="s">
        <v>161</v>
      </c>
      <c r="E64" s="81">
        <v>30</v>
      </c>
      <c r="F64" s="81">
        <v>30</v>
      </c>
      <c r="G64" s="81">
        <v>30</v>
      </c>
      <c r="H64" s="81">
        <v>30</v>
      </c>
      <c r="I64" s="81">
        <v>30</v>
      </c>
      <c r="J64" s="81">
        <v>30</v>
      </c>
      <c r="K64" s="81">
        <v>30</v>
      </c>
      <c r="L64" s="81">
        <v>26</v>
      </c>
      <c r="M64" s="81">
        <v>26</v>
      </c>
      <c r="N64" s="81">
        <v>26</v>
      </c>
      <c r="O64" s="81">
        <v>26</v>
      </c>
      <c r="P64" s="81">
        <v>26</v>
      </c>
      <c r="Q64" s="81">
        <v>26</v>
      </c>
      <c r="R64" s="81">
        <v>26</v>
      </c>
      <c r="S64" s="81">
        <v>26</v>
      </c>
      <c r="T64" s="81">
        <v>26</v>
      </c>
      <c r="U64" s="81">
        <v>26</v>
      </c>
      <c r="V64" s="81">
        <v>26</v>
      </c>
      <c r="W64" s="81">
        <v>26</v>
      </c>
      <c r="X64" s="81">
        <v>26</v>
      </c>
      <c r="Y64" s="81">
        <v>26</v>
      </c>
      <c r="Z64" s="81">
        <v>26</v>
      </c>
      <c r="AA64" s="81">
        <v>26</v>
      </c>
      <c r="AB64" s="81">
        <v>26</v>
      </c>
      <c r="AC64" s="81">
        <v>652</v>
      </c>
      <c r="AD64" s="81">
        <v>4564</v>
      </c>
      <c r="AE64" s="81">
        <v>237980</v>
      </c>
    </row>
    <row r="65" spans="1:31" s="71" customFormat="1">
      <c r="A65" s="81" t="s">
        <v>513</v>
      </c>
      <c r="B65" s="81" t="s">
        <v>162</v>
      </c>
      <c r="C65" s="81" t="s">
        <v>160</v>
      </c>
      <c r="D65" s="81" t="s">
        <v>161</v>
      </c>
      <c r="E65" s="81">
        <v>16</v>
      </c>
      <c r="F65" s="81">
        <v>16</v>
      </c>
      <c r="G65" s="81">
        <v>16</v>
      </c>
      <c r="H65" s="81">
        <v>16</v>
      </c>
      <c r="I65" s="81">
        <v>16</v>
      </c>
      <c r="J65" s="81">
        <v>16</v>
      </c>
      <c r="K65" s="81">
        <v>16</v>
      </c>
      <c r="L65" s="81">
        <v>19</v>
      </c>
      <c r="M65" s="81">
        <v>19</v>
      </c>
      <c r="N65" s="81">
        <v>19</v>
      </c>
      <c r="O65" s="81">
        <v>19</v>
      </c>
      <c r="P65" s="81">
        <v>19</v>
      </c>
      <c r="Q65" s="81">
        <v>19</v>
      </c>
      <c r="R65" s="81">
        <v>19</v>
      </c>
      <c r="S65" s="81">
        <v>19</v>
      </c>
      <c r="T65" s="81">
        <v>19</v>
      </c>
      <c r="U65" s="81">
        <v>19</v>
      </c>
      <c r="V65" s="81">
        <v>19</v>
      </c>
      <c r="W65" s="81">
        <v>19</v>
      </c>
      <c r="X65" s="81">
        <v>19</v>
      </c>
      <c r="Y65" s="81">
        <v>19</v>
      </c>
      <c r="Z65" s="81">
        <v>19</v>
      </c>
      <c r="AA65" s="81">
        <v>19</v>
      </c>
      <c r="AB65" s="81">
        <v>19</v>
      </c>
      <c r="AC65" s="81">
        <v>435</v>
      </c>
      <c r="AD65" s="81">
        <v>3045</v>
      </c>
      <c r="AE65" s="81">
        <v>158775</v>
      </c>
    </row>
    <row r="66" spans="1:31" s="71" customFormat="1">
      <c r="A66" s="81" t="s">
        <v>172</v>
      </c>
      <c r="B66" s="81" t="s">
        <v>173</v>
      </c>
      <c r="C66" s="81" t="s">
        <v>160</v>
      </c>
      <c r="D66" s="81" t="s">
        <v>161</v>
      </c>
      <c r="E66" s="81">
        <v>4</v>
      </c>
      <c r="F66" s="81">
        <v>4</v>
      </c>
      <c r="G66" s="81">
        <v>4</v>
      </c>
      <c r="H66" s="81">
        <v>4</v>
      </c>
      <c r="I66" s="81">
        <v>4</v>
      </c>
      <c r="J66" s="81">
        <v>4</v>
      </c>
      <c r="K66" s="81">
        <v>4</v>
      </c>
      <c r="L66" s="81">
        <v>4</v>
      </c>
      <c r="M66" s="81">
        <v>4</v>
      </c>
      <c r="N66" s="81">
        <v>4</v>
      </c>
      <c r="O66" s="81">
        <v>4</v>
      </c>
      <c r="P66" s="81">
        <v>4</v>
      </c>
      <c r="Q66" s="81">
        <v>4</v>
      </c>
      <c r="R66" s="81">
        <v>4</v>
      </c>
      <c r="S66" s="81">
        <v>4</v>
      </c>
      <c r="T66" s="81">
        <v>4</v>
      </c>
      <c r="U66" s="81">
        <v>4</v>
      </c>
      <c r="V66" s="81">
        <v>4</v>
      </c>
      <c r="W66" s="81">
        <v>4</v>
      </c>
      <c r="X66" s="81">
        <v>4</v>
      </c>
      <c r="Y66" s="81">
        <v>4</v>
      </c>
      <c r="Z66" s="81">
        <v>4</v>
      </c>
      <c r="AA66" s="81">
        <v>4</v>
      </c>
      <c r="AB66" s="81">
        <v>4</v>
      </c>
      <c r="AC66" s="81">
        <v>96</v>
      </c>
      <c r="AD66" s="81">
        <v>672</v>
      </c>
      <c r="AE66" s="81">
        <v>35040</v>
      </c>
    </row>
    <row r="67" spans="1:31" s="71" customFormat="1">
      <c r="A67" s="81" t="s">
        <v>178</v>
      </c>
      <c r="B67" s="81" t="s">
        <v>164</v>
      </c>
      <c r="C67" s="81" t="s">
        <v>160</v>
      </c>
      <c r="D67" s="81" t="s">
        <v>161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1</v>
      </c>
      <c r="M67" s="81">
        <v>1</v>
      </c>
      <c r="N67" s="81">
        <v>1</v>
      </c>
      <c r="O67" s="81">
        <v>1</v>
      </c>
      <c r="P67" s="81">
        <v>1</v>
      </c>
      <c r="Q67" s="81">
        <v>1</v>
      </c>
      <c r="R67" s="81">
        <v>1</v>
      </c>
      <c r="S67" s="81">
        <v>1</v>
      </c>
      <c r="T67" s="81">
        <v>1</v>
      </c>
      <c r="U67" s="81">
        <v>1</v>
      </c>
      <c r="V67" s="81">
        <v>1</v>
      </c>
      <c r="W67" s="81">
        <v>1</v>
      </c>
      <c r="X67" s="81">
        <v>1</v>
      </c>
      <c r="Y67" s="81">
        <v>1</v>
      </c>
      <c r="Z67" s="81">
        <v>1</v>
      </c>
      <c r="AA67" s="81">
        <v>1</v>
      </c>
      <c r="AB67" s="81">
        <v>1</v>
      </c>
      <c r="AC67" s="81">
        <v>17</v>
      </c>
      <c r="AD67" s="81">
        <v>119</v>
      </c>
      <c r="AE67" s="81">
        <v>6205</v>
      </c>
    </row>
    <row r="68" spans="1:31" s="71" customFormat="1">
      <c r="A68" s="81" t="s">
        <v>181</v>
      </c>
      <c r="B68" s="81" t="s">
        <v>159</v>
      </c>
      <c r="C68" s="81" t="s">
        <v>160</v>
      </c>
      <c r="D68" s="81" t="s">
        <v>161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1">
        <v>0</v>
      </c>
      <c r="L68" s="81">
        <v>1</v>
      </c>
      <c r="M68" s="81">
        <v>1</v>
      </c>
      <c r="N68" s="81">
        <v>1</v>
      </c>
      <c r="O68" s="81">
        <v>1</v>
      </c>
      <c r="P68" s="81">
        <v>1</v>
      </c>
      <c r="Q68" s="81">
        <v>1</v>
      </c>
      <c r="R68" s="81">
        <v>1</v>
      </c>
      <c r="S68" s="81">
        <v>1</v>
      </c>
      <c r="T68" s="81">
        <v>1</v>
      </c>
      <c r="U68" s="81">
        <v>1</v>
      </c>
      <c r="V68" s="81">
        <v>1</v>
      </c>
      <c r="W68" s="81">
        <v>1</v>
      </c>
      <c r="X68" s="81">
        <v>1</v>
      </c>
      <c r="Y68" s="81">
        <v>1</v>
      </c>
      <c r="Z68" s="81">
        <v>1</v>
      </c>
      <c r="AA68" s="81">
        <v>1</v>
      </c>
      <c r="AB68" s="81">
        <v>1</v>
      </c>
      <c r="AC68" s="81">
        <v>17</v>
      </c>
      <c r="AD68" s="81">
        <v>119</v>
      </c>
      <c r="AE68" s="81">
        <v>6205</v>
      </c>
    </row>
    <row r="69" spans="1:31" s="71" customFormat="1">
      <c r="A69" s="81" t="s">
        <v>174</v>
      </c>
      <c r="B69" s="81" t="s">
        <v>162</v>
      </c>
      <c r="C69" s="81" t="s">
        <v>160</v>
      </c>
      <c r="D69" s="81" t="s">
        <v>161</v>
      </c>
      <c r="E69" s="81">
        <v>13</v>
      </c>
      <c r="F69" s="81">
        <v>13</v>
      </c>
      <c r="G69" s="81">
        <v>13</v>
      </c>
      <c r="H69" s="81">
        <v>13</v>
      </c>
      <c r="I69" s="81">
        <v>13</v>
      </c>
      <c r="J69" s="81">
        <v>13</v>
      </c>
      <c r="K69" s="81">
        <v>13</v>
      </c>
      <c r="L69" s="81">
        <v>13</v>
      </c>
      <c r="M69" s="81">
        <v>13</v>
      </c>
      <c r="N69" s="81">
        <v>13</v>
      </c>
      <c r="O69" s="81">
        <v>13</v>
      </c>
      <c r="P69" s="81">
        <v>13</v>
      </c>
      <c r="Q69" s="81">
        <v>13</v>
      </c>
      <c r="R69" s="81">
        <v>13</v>
      </c>
      <c r="S69" s="81">
        <v>13</v>
      </c>
      <c r="T69" s="81">
        <v>13</v>
      </c>
      <c r="U69" s="81">
        <v>13</v>
      </c>
      <c r="V69" s="81">
        <v>13</v>
      </c>
      <c r="W69" s="81">
        <v>13</v>
      </c>
      <c r="X69" s="81">
        <v>13</v>
      </c>
      <c r="Y69" s="81">
        <v>13</v>
      </c>
      <c r="Z69" s="81">
        <v>13</v>
      </c>
      <c r="AA69" s="81">
        <v>13</v>
      </c>
      <c r="AB69" s="81">
        <v>13</v>
      </c>
      <c r="AC69" s="81">
        <v>312</v>
      </c>
      <c r="AD69" s="81">
        <v>2184</v>
      </c>
      <c r="AE69" s="81">
        <v>113880</v>
      </c>
    </row>
    <row r="70" spans="1:31" s="71" customFormat="1">
      <c r="A70" s="81" t="s">
        <v>175</v>
      </c>
      <c r="B70" s="81" t="s">
        <v>162</v>
      </c>
      <c r="C70" s="81" t="s">
        <v>160</v>
      </c>
      <c r="D70" s="81" t="s">
        <v>161</v>
      </c>
      <c r="E70" s="81">
        <v>6.7</v>
      </c>
      <c r="F70" s="81">
        <v>6.7</v>
      </c>
      <c r="G70" s="81">
        <v>6.7</v>
      </c>
      <c r="H70" s="81">
        <v>6.7</v>
      </c>
      <c r="I70" s="81">
        <v>6.7</v>
      </c>
      <c r="J70" s="81">
        <v>6.7</v>
      </c>
      <c r="K70" s="81">
        <v>6.7</v>
      </c>
      <c r="L70" s="81">
        <v>6.7</v>
      </c>
      <c r="M70" s="81">
        <v>6.7</v>
      </c>
      <c r="N70" s="81">
        <v>6.7</v>
      </c>
      <c r="O70" s="81">
        <v>6.7</v>
      </c>
      <c r="P70" s="81">
        <v>6.7</v>
      </c>
      <c r="Q70" s="81">
        <v>6.7</v>
      </c>
      <c r="R70" s="81">
        <v>6.7</v>
      </c>
      <c r="S70" s="81">
        <v>6.7</v>
      </c>
      <c r="T70" s="81">
        <v>6.7</v>
      </c>
      <c r="U70" s="81">
        <v>6.7</v>
      </c>
      <c r="V70" s="81">
        <v>6.7</v>
      </c>
      <c r="W70" s="81">
        <v>6.7</v>
      </c>
      <c r="X70" s="81">
        <v>6.7</v>
      </c>
      <c r="Y70" s="81">
        <v>6.7</v>
      </c>
      <c r="Z70" s="81">
        <v>6.7</v>
      </c>
      <c r="AA70" s="81">
        <v>6.7</v>
      </c>
      <c r="AB70" s="81">
        <v>6.7</v>
      </c>
      <c r="AC70" s="81">
        <v>160.80000000000001</v>
      </c>
      <c r="AD70" s="81">
        <v>1125.5999999999999</v>
      </c>
      <c r="AE70" s="81">
        <v>58692</v>
      </c>
    </row>
    <row r="71" spans="1:31" s="71" customFormat="1">
      <c r="A71" s="81" t="s">
        <v>176</v>
      </c>
      <c r="B71" s="81" t="s">
        <v>162</v>
      </c>
      <c r="C71" s="81" t="s">
        <v>160</v>
      </c>
      <c r="D71" s="81" t="s">
        <v>161</v>
      </c>
      <c r="E71" s="81">
        <v>60</v>
      </c>
      <c r="F71" s="81">
        <v>60</v>
      </c>
      <c r="G71" s="81">
        <v>60</v>
      </c>
      <c r="H71" s="81">
        <v>60</v>
      </c>
      <c r="I71" s="81">
        <v>60</v>
      </c>
      <c r="J71" s="81">
        <v>60</v>
      </c>
      <c r="K71" s="81">
        <v>60</v>
      </c>
      <c r="L71" s="81">
        <v>60</v>
      </c>
      <c r="M71" s="81">
        <v>60</v>
      </c>
      <c r="N71" s="81">
        <v>60</v>
      </c>
      <c r="O71" s="81">
        <v>60</v>
      </c>
      <c r="P71" s="81">
        <v>60</v>
      </c>
      <c r="Q71" s="81">
        <v>60</v>
      </c>
      <c r="R71" s="81">
        <v>60</v>
      </c>
      <c r="S71" s="81">
        <v>60</v>
      </c>
      <c r="T71" s="81">
        <v>60</v>
      </c>
      <c r="U71" s="81">
        <v>60</v>
      </c>
      <c r="V71" s="81">
        <v>60</v>
      </c>
      <c r="W71" s="81">
        <v>60</v>
      </c>
      <c r="X71" s="81">
        <v>60</v>
      </c>
      <c r="Y71" s="81">
        <v>60</v>
      </c>
      <c r="Z71" s="81">
        <v>60</v>
      </c>
      <c r="AA71" s="81">
        <v>60</v>
      </c>
      <c r="AB71" s="81">
        <v>60</v>
      </c>
      <c r="AC71" s="81">
        <v>1440</v>
      </c>
      <c r="AD71" s="81">
        <v>10080</v>
      </c>
      <c r="AE71" s="81">
        <v>525600</v>
      </c>
    </row>
    <row r="72" spans="1:31" s="71" customFormat="1">
      <c r="A72" s="81" t="s">
        <v>171</v>
      </c>
      <c r="B72" s="81" t="s">
        <v>164</v>
      </c>
      <c r="C72" s="81" t="s">
        <v>160</v>
      </c>
      <c r="D72" s="81" t="s">
        <v>161</v>
      </c>
      <c r="E72" s="81">
        <v>1</v>
      </c>
      <c r="F72" s="81">
        <v>1</v>
      </c>
      <c r="G72" s="81">
        <v>1</v>
      </c>
      <c r="H72" s="81">
        <v>1</v>
      </c>
      <c r="I72" s="81">
        <v>1</v>
      </c>
      <c r="J72" s="81">
        <v>1</v>
      </c>
      <c r="K72" s="81">
        <v>1</v>
      </c>
      <c r="L72" s="81">
        <v>1</v>
      </c>
      <c r="M72" s="81">
        <v>1</v>
      </c>
      <c r="N72" s="81">
        <v>1</v>
      </c>
      <c r="O72" s="81">
        <v>1</v>
      </c>
      <c r="P72" s="81">
        <v>1</v>
      </c>
      <c r="Q72" s="81">
        <v>1</v>
      </c>
      <c r="R72" s="81">
        <v>1</v>
      </c>
      <c r="S72" s="81">
        <v>1</v>
      </c>
      <c r="T72" s="81">
        <v>1</v>
      </c>
      <c r="U72" s="81">
        <v>1</v>
      </c>
      <c r="V72" s="81">
        <v>1</v>
      </c>
      <c r="W72" s="81">
        <v>1</v>
      </c>
      <c r="X72" s="81">
        <v>1</v>
      </c>
      <c r="Y72" s="81">
        <v>1</v>
      </c>
      <c r="Z72" s="81">
        <v>1</v>
      </c>
      <c r="AA72" s="81">
        <v>1</v>
      </c>
      <c r="AB72" s="81">
        <v>1</v>
      </c>
      <c r="AC72" s="81">
        <v>24</v>
      </c>
      <c r="AD72" s="81">
        <v>168</v>
      </c>
      <c r="AE72" s="81">
        <v>8760</v>
      </c>
    </row>
    <row r="73" spans="1:31" s="71" customFormat="1">
      <c r="A73" s="81" t="s">
        <v>514</v>
      </c>
      <c r="B73" s="81" t="s">
        <v>159</v>
      </c>
      <c r="C73" s="81" t="s">
        <v>160</v>
      </c>
      <c r="D73" s="81" t="s">
        <v>161</v>
      </c>
      <c r="E73" s="81">
        <v>0.2</v>
      </c>
      <c r="F73" s="81">
        <v>0.2</v>
      </c>
      <c r="G73" s="81">
        <v>0.2</v>
      </c>
      <c r="H73" s="81">
        <v>0.2</v>
      </c>
      <c r="I73" s="81">
        <v>0.2</v>
      </c>
      <c r="J73" s="81">
        <v>0.2</v>
      </c>
      <c r="K73" s="81">
        <v>0.2</v>
      </c>
      <c r="L73" s="81">
        <v>0.4</v>
      </c>
      <c r="M73" s="81">
        <v>0.4</v>
      </c>
      <c r="N73" s="81">
        <v>0.4</v>
      </c>
      <c r="O73" s="81">
        <v>0.4</v>
      </c>
      <c r="P73" s="81">
        <v>0.4</v>
      </c>
      <c r="Q73" s="81">
        <v>0.4</v>
      </c>
      <c r="R73" s="81">
        <v>0.4</v>
      </c>
      <c r="S73" s="81">
        <v>0.4</v>
      </c>
      <c r="T73" s="81">
        <v>0.4</v>
      </c>
      <c r="U73" s="81">
        <v>0.4</v>
      </c>
      <c r="V73" s="81">
        <v>0.4</v>
      </c>
      <c r="W73" s="81">
        <v>0.4</v>
      </c>
      <c r="X73" s="81">
        <v>0.4</v>
      </c>
      <c r="Y73" s="81">
        <v>0.4</v>
      </c>
      <c r="Z73" s="81">
        <v>0.2</v>
      </c>
      <c r="AA73" s="81">
        <v>0.2</v>
      </c>
      <c r="AB73" s="81">
        <v>0.2</v>
      </c>
      <c r="AC73" s="81">
        <v>7.6</v>
      </c>
      <c r="AD73" s="81">
        <v>53.2</v>
      </c>
      <c r="AE73" s="81">
        <v>2774</v>
      </c>
    </row>
    <row r="74" spans="1:31" s="71" customFormat="1">
      <c r="A74" s="81" t="s">
        <v>515</v>
      </c>
      <c r="B74" s="81" t="s">
        <v>164</v>
      </c>
      <c r="C74" s="81" t="s">
        <v>160</v>
      </c>
      <c r="D74" s="81" t="s">
        <v>161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 s="81">
        <v>0</v>
      </c>
      <c r="T74" s="81">
        <v>0</v>
      </c>
      <c r="U74" s="81">
        <v>0</v>
      </c>
      <c r="V74" s="81">
        <v>0</v>
      </c>
      <c r="W74" s="81">
        <v>0</v>
      </c>
      <c r="X74" s="81">
        <v>0</v>
      </c>
      <c r="Y74" s="81">
        <v>0</v>
      </c>
      <c r="Z74" s="81">
        <v>0</v>
      </c>
      <c r="AA74" s="81">
        <v>0</v>
      </c>
      <c r="AB74" s="81">
        <v>0</v>
      </c>
      <c r="AC74" s="81">
        <v>0.67</v>
      </c>
      <c r="AD74" s="81">
        <v>4.67</v>
      </c>
      <c r="AE74" s="81">
        <v>243.33</v>
      </c>
    </row>
    <row r="75" spans="1:31" s="71" customFormat="1">
      <c r="A75" s="81" t="s">
        <v>516</v>
      </c>
      <c r="B75" s="81" t="s">
        <v>164</v>
      </c>
      <c r="C75" s="81" t="s">
        <v>160</v>
      </c>
      <c r="D75" s="81" t="s">
        <v>161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1">
        <v>0</v>
      </c>
      <c r="AA75" s="81">
        <v>0</v>
      </c>
      <c r="AB75" s="81">
        <v>0</v>
      </c>
      <c r="AC75" s="81">
        <v>1</v>
      </c>
      <c r="AD75" s="81">
        <v>7</v>
      </c>
      <c r="AE75" s="81">
        <v>365</v>
      </c>
    </row>
    <row r="76" spans="1:31" s="71" customFormat="1">
      <c r="A76" s="81" t="s">
        <v>517</v>
      </c>
      <c r="B76" s="81" t="s">
        <v>167</v>
      </c>
      <c r="C76" s="81" t="s">
        <v>160</v>
      </c>
      <c r="D76" s="81" t="s">
        <v>50</v>
      </c>
      <c r="E76" s="81">
        <v>0</v>
      </c>
      <c r="F76" s="81">
        <v>0</v>
      </c>
      <c r="G76" s="81">
        <v>0</v>
      </c>
      <c r="H76" s="81">
        <v>0</v>
      </c>
      <c r="I76" s="81">
        <v>725</v>
      </c>
      <c r="J76" s="81">
        <v>417</v>
      </c>
      <c r="K76" s="81">
        <v>290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1">
        <v>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1">
        <v>0</v>
      </c>
      <c r="AA76" s="81">
        <v>0</v>
      </c>
      <c r="AB76" s="81">
        <v>0</v>
      </c>
      <c r="AC76" s="81">
        <v>1432</v>
      </c>
      <c r="AD76" s="81">
        <v>1432</v>
      </c>
      <c r="AE76" s="81">
        <v>74668.570000000007</v>
      </c>
    </row>
    <row r="77" spans="1:31" s="71" customFormat="1">
      <c r="A77" s="81"/>
      <c r="B77" s="81"/>
      <c r="C77" s="81"/>
      <c r="D77" s="81" t="s">
        <v>51</v>
      </c>
      <c r="E77" s="81">
        <v>0</v>
      </c>
      <c r="F77" s="81">
        <v>0</v>
      </c>
      <c r="G77" s="81">
        <v>0</v>
      </c>
      <c r="H77" s="81">
        <v>0</v>
      </c>
      <c r="I77" s="81">
        <v>125</v>
      </c>
      <c r="J77" s="81">
        <v>117</v>
      </c>
      <c r="K77" s="81">
        <v>90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125</v>
      </c>
      <c r="Y77" s="81">
        <v>117</v>
      </c>
      <c r="Z77" s="81">
        <v>90</v>
      </c>
      <c r="AA77" s="81">
        <v>0</v>
      </c>
      <c r="AB77" s="81">
        <v>0</v>
      </c>
      <c r="AC77" s="81">
        <v>664</v>
      </c>
      <c r="AD77" s="81"/>
      <c r="AE77" s="81"/>
    </row>
    <row r="78" spans="1:31" s="71" customFormat="1">
      <c r="A78" s="81" t="s">
        <v>518</v>
      </c>
      <c r="B78" s="81" t="s">
        <v>167</v>
      </c>
      <c r="C78" s="81" t="s">
        <v>160</v>
      </c>
      <c r="D78" s="81" t="s">
        <v>161</v>
      </c>
      <c r="E78" s="81">
        <v>0</v>
      </c>
      <c r="F78" s="81">
        <v>0</v>
      </c>
      <c r="G78" s="81">
        <v>0</v>
      </c>
      <c r="H78" s="81">
        <v>0</v>
      </c>
      <c r="I78" s="81">
        <v>0</v>
      </c>
      <c r="J78" s="81">
        <v>0</v>
      </c>
      <c r="K78" s="81">
        <v>50</v>
      </c>
      <c r="L78" s="81">
        <v>70</v>
      </c>
      <c r="M78" s="81">
        <v>70</v>
      </c>
      <c r="N78" s="81">
        <v>80</v>
      </c>
      <c r="O78" s="81">
        <v>70</v>
      </c>
      <c r="P78" s="81">
        <v>50</v>
      </c>
      <c r="Q78" s="81">
        <v>50</v>
      </c>
      <c r="R78" s="81">
        <v>80</v>
      </c>
      <c r="S78" s="81">
        <v>90</v>
      </c>
      <c r="T78" s="81">
        <v>80</v>
      </c>
      <c r="U78" s="81">
        <v>0</v>
      </c>
      <c r="V78" s="81">
        <v>0</v>
      </c>
      <c r="W78" s="81">
        <v>0</v>
      </c>
      <c r="X78" s="81">
        <v>0</v>
      </c>
      <c r="Y78" s="81">
        <v>0</v>
      </c>
      <c r="Z78" s="81">
        <v>0</v>
      </c>
      <c r="AA78" s="81">
        <v>0</v>
      </c>
      <c r="AB78" s="81">
        <v>0</v>
      </c>
      <c r="AC78" s="81">
        <v>690</v>
      </c>
      <c r="AD78" s="81">
        <v>4830</v>
      </c>
      <c r="AE78" s="81">
        <v>251850</v>
      </c>
    </row>
    <row r="79" spans="1:31" s="71" customFormat="1">
      <c r="A79" s="81" t="s">
        <v>519</v>
      </c>
      <c r="B79" s="81" t="s">
        <v>159</v>
      </c>
      <c r="C79" s="81" t="s">
        <v>160</v>
      </c>
      <c r="D79" s="81" t="s">
        <v>177</v>
      </c>
      <c r="E79" s="81">
        <v>0.2</v>
      </c>
      <c r="F79" s="81">
        <v>0.15</v>
      </c>
      <c r="G79" s="81">
        <v>0.15</v>
      </c>
      <c r="H79" s="81">
        <v>0.15</v>
      </c>
      <c r="I79" s="81">
        <v>0.2</v>
      </c>
      <c r="J79" s="81">
        <v>0.25</v>
      </c>
      <c r="K79" s="81">
        <v>0.5</v>
      </c>
      <c r="L79" s="81">
        <v>0.6</v>
      </c>
      <c r="M79" s="81">
        <v>0.55000000000000004</v>
      </c>
      <c r="N79" s="81">
        <v>0.45</v>
      </c>
      <c r="O79" s="81">
        <v>0.4</v>
      </c>
      <c r="P79" s="81">
        <v>0.45</v>
      </c>
      <c r="Q79" s="81">
        <v>0.4</v>
      </c>
      <c r="R79" s="81">
        <v>0.35</v>
      </c>
      <c r="S79" s="81">
        <v>0.3</v>
      </c>
      <c r="T79" s="81">
        <v>0.3</v>
      </c>
      <c r="U79" s="81">
        <v>0.3</v>
      </c>
      <c r="V79" s="81">
        <v>0.4</v>
      </c>
      <c r="W79" s="81">
        <v>0.55000000000000004</v>
      </c>
      <c r="X79" s="81">
        <v>0.6</v>
      </c>
      <c r="Y79" s="81">
        <v>0.5</v>
      </c>
      <c r="Z79" s="81">
        <v>0.55000000000000004</v>
      </c>
      <c r="AA79" s="81">
        <v>0.45</v>
      </c>
      <c r="AB79" s="81">
        <v>0.25</v>
      </c>
      <c r="AC79" s="81">
        <v>9</v>
      </c>
      <c r="AD79" s="81">
        <v>63.3</v>
      </c>
      <c r="AE79" s="81">
        <v>3300.64</v>
      </c>
    </row>
    <row r="80" spans="1:31" s="71" customFormat="1">
      <c r="A80" s="81"/>
      <c r="B80" s="81"/>
      <c r="C80" s="81"/>
      <c r="D80" s="81" t="s">
        <v>183</v>
      </c>
      <c r="E80" s="81">
        <v>0.2</v>
      </c>
      <c r="F80" s="81">
        <v>0.15</v>
      </c>
      <c r="G80" s="81">
        <v>0.15</v>
      </c>
      <c r="H80" s="81">
        <v>0.15</v>
      </c>
      <c r="I80" s="81">
        <v>0.2</v>
      </c>
      <c r="J80" s="81">
        <v>0.25</v>
      </c>
      <c r="K80" s="81">
        <v>0.4</v>
      </c>
      <c r="L80" s="81">
        <v>0.5</v>
      </c>
      <c r="M80" s="81">
        <v>0.5</v>
      </c>
      <c r="N80" s="81">
        <v>0.5</v>
      </c>
      <c r="O80" s="81">
        <v>0.45</v>
      </c>
      <c r="P80" s="81">
        <v>0.5</v>
      </c>
      <c r="Q80" s="81">
        <v>0.5</v>
      </c>
      <c r="R80" s="81">
        <v>0.45</v>
      </c>
      <c r="S80" s="81">
        <v>0.4</v>
      </c>
      <c r="T80" s="81">
        <v>0.4</v>
      </c>
      <c r="U80" s="81">
        <v>0.35</v>
      </c>
      <c r="V80" s="81">
        <v>0.4</v>
      </c>
      <c r="W80" s="81">
        <v>0.55000000000000004</v>
      </c>
      <c r="X80" s="81">
        <v>0.55000000000000004</v>
      </c>
      <c r="Y80" s="81">
        <v>0.5</v>
      </c>
      <c r="Z80" s="81">
        <v>0.55000000000000004</v>
      </c>
      <c r="AA80" s="81">
        <v>0.4</v>
      </c>
      <c r="AB80" s="81">
        <v>0.3</v>
      </c>
      <c r="AC80" s="81">
        <v>9.3000000000000007</v>
      </c>
      <c r="AD80" s="81"/>
      <c r="AE80" s="81"/>
    </row>
    <row r="81" spans="1:31" s="71" customFormat="1">
      <c r="A81" s="81"/>
      <c r="B81" s="81"/>
      <c r="C81" s="81"/>
      <c r="D81" s="81" t="s">
        <v>184</v>
      </c>
      <c r="E81" s="81">
        <v>0.25</v>
      </c>
      <c r="F81" s="81">
        <v>0.2</v>
      </c>
      <c r="G81" s="81">
        <v>0.2</v>
      </c>
      <c r="H81" s="81">
        <v>0.2</v>
      </c>
      <c r="I81" s="81">
        <v>0.2</v>
      </c>
      <c r="J81" s="81">
        <v>0.3</v>
      </c>
      <c r="K81" s="81">
        <v>0.5</v>
      </c>
      <c r="L81" s="81">
        <v>0.5</v>
      </c>
      <c r="M81" s="81">
        <v>0.5</v>
      </c>
      <c r="N81" s="81">
        <v>0.55000000000000004</v>
      </c>
      <c r="O81" s="81">
        <v>0.5</v>
      </c>
      <c r="P81" s="81">
        <v>0.5</v>
      </c>
      <c r="Q81" s="81">
        <v>0.4</v>
      </c>
      <c r="R81" s="81">
        <v>0.4</v>
      </c>
      <c r="S81" s="81">
        <v>0.3</v>
      </c>
      <c r="T81" s="81">
        <v>0.3</v>
      </c>
      <c r="U81" s="81">
        <v>0.3</v>
      </c>
      <c r="V81" s="81">
        <v>0.4</v>
      </c>
      <c r="W81" s="81">
        <v>0.5</v>
      </c>
      <c r="X81" s="81">
        <v>0.5</v>
      </c>
      <c r="Y81" s="81">
        <v>0.4</v>
      </c>
      <c r="Z81" s="81">
        <v>0.5</v>
      </c>
      <c r="AA81" s="81">
        <v>0.4</v>
      </c>
      <c r="AB81" s="81">
        <v>0.2</v>
      </c>
      <c r="AC81" s="81">
        <v>9</v>
      </c>
      <c r="AD81" s="81"/>
      <c r="AE81" s="81"/>
    </row>
    <row r="82" spans="1:31" s="71" customFormat="1">
      <c r="A82" s="81" t="s">
        <v>48</v>
      </c>
      <c r="B82" s="81" t="s">
        <v>159</v>
      </c>
      <c r="C82" s="81" t="s">
        <v>160</v>
      </c>
      <c r="D82" s="81" t="s">
        <v>180</v>
      </c>
      <c r="E82" s="81">
        <v>0.2</v>
      </c>
      <c r="F82" s="81">
        <v>0.15</v>
      </c>
      <c r="G82" s="81">
        <v>0.15</v>
      </c>
      <c r="H82" s="81">
        <v>0.15</v>
      </c>
      <c r="I82" s="81">
        <v>0.2</v>
      </c>
      <c r="J82" s="81">
        <v>0.35</v>
      </c>
      <c r="K82" s="81">
        <v>0.6</v>
      </c>
      <c r="L82" s="81">
        <v>0.8</v>
      </c>
      <c r="M82" s="81">
        <v>0.55000000000000004</v>
      </c>
      <c r="N82" s="81">
        <v>0.4</v>
      </c>
      <c r="O82" s="81">
        <v>0.3</v>
      </c>
      <c r="P82" s="81">
        <v>0.2</v>
      </c>
      <c r="Q82" s="81">
        <v>0.2</v>
      </c>
      <c r="R82" s="81">
        <v>0.2</v>
      </c>
      <c r="S82" s="81">
        <v>0.2</v>
      </c>
      <c r="T82" s="81">
        <v>0.2</v>
      </c>
      <c r="U82" s="81">
        <v>0.2</v>
      </c>
      <c r="V82" s="81">
        <v>0.3</v>
      </c>
      <c r="W82" s="81">
        <v>0.55000000000000004</v>
      </c>
      <c r="X82" s="81">
        <v>0.4</v>
      </c>
      <c r="Y82" s="81">
        <v>0.4</v>
      </c>
      <c r="Z82" s="81">
        <v>0.6</v>
      </c>
      <c r="AA82" s="81">
        <v>0.45</v>
      </c>
      <c r="AB82" s="81">
        <v>0.25</v>
      </c>
      <c r="AC82" s="81">
        <v>8</v>
      </c>
      <c r="AD82" s="81">
        <v>40</v>
      </c>
      <c r="AE82" s="81">
        <v>2085.71</v>
      </c>
    </row>
    <row r="83" spans="1:31" s="71" customFormat="1">
      <c r="A83" s="81"/>
      <c r="B83" s="81"/>
      <c r="C83" s="81"/>
      <c r="D83" s="81" t="s">
        <v>51</v>
      </c>
      <c r="E83" s="81">
        <v>0.2</v>
      </c>
      <c r="F83" s="81">
        <v>0.15</v>
      </c>
      <c r="G83" s="81">
        <v>0.15</v>
      </c>
      <c r="H83" s="81">
        <v>0.15</v>
      </c>
      <c r="I83" s="81">
        <v>0.2</v>
      </c>
      <c r="J83" s="81">
        <v>0.25</v>
      </c>
      <c r="K83" s="81">
        <v>0.35</v>
      </c>
      <c r="L83" s="81">
        <v>0.6</v>
      </c>
      <c r="M83" s="81">
        <v>0.8</v>
      </c>
      <c r="N83" s="81">
        <v>0.55000000000000004</v>
      </c>
      <c r="O83" s="81">
        <v>0.4</v>
      </c>
      <c r="P83" s="81">
        <v>0.3</v>
      </c>
      <c r="Q83" s="81">
        <v>0.2</v>
      </c>
      <c r="R83" s="81">
        <v>0.2</v>
      </c>
      <c r="S83" s="81">
        <v>0.2</v>
      </c>
      <c r="T83" s="81">
        <v>0.2</v>
      </c>
      <c r="U83" s="81">
        <v>0.2</v>
      </c>
      <c r="V83" s="81">
        <v>0.25</v>
      </c>
      <c r="W83" s="81">
        <v>0.3</v>
      </c>
      <c r="X83" s="81">
        <v>0.4</v>
      </c>
      <c r="Y83" s="81">
        <v>0.4</v>
      </c>
      <c r="Z83" s="81">
        <v>0.4</v>
      </c>
      <c r="AA83" s="81">
        <v>0.6</v>
      </c>
      <c r="AB83" s="81">
        <v>0.35</v>
      </c>
      <c r="AC83" s="81">
        <v>7.8</v>
      </c>
      <c r="AD83" s="81"/>
      <c r="AE83" s="81"/>
    </row>
    <row r="84" spans="1:31" s="71" customFormat="1">
      <c r="A84" s="81" t="s">
        <v>49</v>
      </c>
      <c r="B84" s="81" t="s">
        <v>159</v>
      </c>
      <c r="C84" s="81" t="s">
        <v>160</v>
      </c>
      <c r="D84" s="81" t="s">
        <v>161</v>
      </c>
      <c r="E84" s="81">
        <v>0</v>
      </c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81">
        <v>0</v>
      </c>
      <c r="M84" s="81">
        <v>1</v>
      </c>
      <c r="N84" s="81">
        <v>1</v>
      </c>
      <c r="O84" s="81">
        <v>1</v>
      </c>
      <c r="P84" s="81">
        <v>1</v>
      </c>
      <c r="Q84" s="81">
        <v>1</v>
      </c>
      <c r="R84" s="81">
        <v>1</v>
      </c>
      <c r="S84" s="81">
        <v>1</v>
      </c>
      <c r="T84" s="81">
        <v>1</v>
      </c>
      <c r="U84" s="81">
        <v>0</v>
      </c>
      <c r="V84" s="81">
        <v>0</v>
      </c>
      <c r="W84" s="81">
        <v>0</v>
      </c>
      <c r="X84" s="81">
        <v>0</v>
      </c>
      <c r="Y84" s="81">
        <v>0</v>
      </c>
      <c r="Z84" s="81">
        <v>0</v>
      </c>
      <c r="AA84" s="81">
        <v>0</v>
      </c>
      <c r="AB84" s="81">
        <v>0</v>
      </c>
      <c r="AC84" s="81">
        <v>8</v>
      </c>
      <c r="AD84" s="81">
        <v>56</v>
      </c>
      <c r="AE84" s="81">
        <v>2920</v>
      </c>
    </row>
    <row r="85" spans="1:31" s="71" customFormat="1">
      <c r="A85" s="81" t="s">
        <v>520</v>
      </c>
      <c r="B85" s="81" t="s">
        <v>159</v>
      </c>
      <c r="C85" s="81" t="s">
        <v>160</v>
      </c>
      <c r="D85" s="81" t="s">
        <v>161</v>
      </c>
      <c r="E85" s="81">
        <v>0.05</v>
      </c>
      <c r="F85" s="81">
        <v>0.05</v>
      </c>
      <c r="G85" s="81">
        <v>0.05</v>
      </c>
      <c r="H85" s="81">
        <v>0.05</v>
      </c>
      <c r="I85" s="81">
        <v>0.05</v>
      </c>
      <c r="J85" s="81">
        <v>0.05</v>
      </c>
      <c r="K85" s="81">
        <v>0.05</v>
      </c>
      <c r="L85" s="81">
        <v>0.05</v>
      </c>
      <c r="M85" s="81">
        <v>0.05</v>
      </c>
      <c r="N85" s="81">
        <v>0.05</v>
      </c>
      <c r="O85" s="81">
        <v>0.05</v>
      </c>
      <c r="P85" s="81">
        <v>0.05</v>
      </c>
      <c r="Q85" s="81">
        <v>0.05</v>
      </c>
      <c r="R85" s="81">
        <v>0.05</v>
      </c>
      <c r="S85" s="81">
        <v>0.05</v>
      </c>
      <c r="T85" s="81">
        <v>0.05</v>
      </c>
      <c r="U85" s="81">
        <v>0.05</v>
      </c>
      <c r="V85" s="81">
        <v>0.05</v>
      </c>
      <c r="W85" s="81">
        <v>0.05</v>
      </c>
      <c r="X85" s="81">
        <v>0.05</v>
      </c>
      <c r="Y85" s="81">
        <v>0.05</v>
      </c>
      <c r="Z85" s="81">
        <v>0.05</v>
      </c>
      <c r="AA85" s="81">
        <v>0.05</v>
      </c>
      <c r="AB85" s="81">
        <v>0.05</v>
      </c>
      <c r="AC85" s="81">
        <v>1.2</v>
      </c>
      <c r="AD85" s="81">
        <v>8.4</v>
      </c>
      <c r="AE85" s="81">
        <v>438</v>
      </c>
    </row>
    <row r="86" spans="1:31" s="71" customFormat="1">
      <c r="A86" s="81" t="s">
        <v>521</v>
      </c>
      <c r="B86" s="81" t="s">
        <v>159</v>
      </c>
      <c r="C86" s="81" t="s">
        <v>160</v>
      </c>
      <c r="D86" s="81" t="s">
        <v>161</v>
      </c>
      <c r="E86" s="81">
        <v>0.2</v>
      </c>
      <c r="F86" s="81">
        <v>0.2</v>
      </c>
      <c r="G86" s="81">
        <v>0.2</v>
      </c>
      <c r="H86" s="81">
        <v>0.2</v>
      </c>
      <c r="I86" s="81">
        <v>0.2</v>
      </c>
      <c r="J86" s="81">
        <v>0.2</v>
      </c>
      <c r="K86" s="81">
        <v>0.2</v>
      </c>
      <c r="L86" s="81">
        <v>0.2</v>
      </c>
      <c r="M86" s="81">
        <v>0.2</v>
      </c>
      <c r="N86" s="81">
        <v>0.2</v>
      </c>
      <c r="O86" s="81">
        <v>0.2</v>
      </c>
      <c r="P86" s="81">
        <v>0.2</v>
      </c>
      <c r="Q86" s="81">
        <v>0.2</v>
      </c>
      <c r="R86" s="81">
        <v>0.2</v>
      </c>
      <c r="S86" s="81">
        <v>0.2</v>
      </c>
      <c r="T86" s="81">
        <v>0.2</v>
      </c>
      <c r="U86" s="81">
        <v>0.2</v>
      </c>
      <c r="V86" s="81">
        <v>0.2</v>
      </c>
      <c r="W86" s="81">
        <v>0.2</v>
      </c>
      <c r="X86" s="81">
        <v>0.2</v>
      </c>
      <c r="Y86" s="81">
        <v>0.2</v>
      </c>
      <c r="Z86" s="81">
        <v>0.2</v>
      </c>
      <c r="AA86" s="81">
        <v>0.2</v>
      </c>
      <c r="AB86" s="81">
        <v>0.2</v>
      </c>
      <c r="AC86" s="81">
        <v>4.8</v>
      </c>
      <c r="AD86" s="81">
        <v>33.6</v>
      </c>
      <c r="AE86" s="81">
        <v>1752</v>
      </c>
    </row>
    <row r="87" spans="1:31" s="71" customFormat="1">
      <c r="A87" s="81" t="s">
        <v>522</v>
      </c>
      <c r="B87" s="81" t="s">
        <v>162</v>
      </c>
      <c r="C87" s="81" t="s">
        <v>160</v>
      </c>
      <c r="D87" s="81" t="s">
        <v>161</v>
      </c>
      <c r="E87" s="81">
        <v>43.3</v>
      </c>
      <c r="F87" s="81">
        <v>43.3</v>
      </c>
      <c r="G87" s="81">
        <v>43.3</v>
      </c>
      <c r="H87" s="81">
        <v>43.3</v>
      </c>
      <c r="I87" s="81">
        <v>43.3</v>
      </c>
      <c r="J87" s="81">
        <v>43.3</v>
      </c>
      <c r="K87" s="81">
        <v>43.3</v>
      </c>
      <c r="L87" s="81">
        <v>43.3</v>
      </c>
      <c r="M87" s="81">
        <v>43.3</v>
      </c>
      <c r="N87" s="81">
        <v>43.3</v>
      </c>
      <c r="O87" s="81">
        <v>43.3</v>
      </c>
      <c r="P87" s="81">
        <v>43.3</v>
      </c>
      <c r="Q87" s="81">
        <v>43.3</v>
      </c>
      <c r="R87" s="81">
        <v>43.3</v>
      </c>
      <c r="S87" s="81">
        <v>43.3</v>
      </c>
      <c r="T87" s="81">
        <v>43.3</v>
      </c>
      <c r="U87" s="81">
        <v>43.3</v>
      </c>
      <c r="V87" s="81">
        <v>43.3</v>
      </c>
      <c r="W87" s="81">
        <v>43.3</v>
      </c>
      <c r="X87" s="81">
        <v>43.3</v>
      </c>
      <c r="Y87" s="81">
        <v>43.3</v>
      </c>
      <c r="Z87" s="81">
        <v>43.3</v>
      </c>
      <c r="AA87" s="81">
        <v>43.3</v>
      </c>
      <c r="AB87" s="81">
        <v>43.3</v>
      </c>
      <c r="AC87" s="81">
        <v>1039.2</v>
      </c>
      <c r="AD87" s="81">
        <v>7274.4</v>
      </c>
      <c r="AE87" s="81">
        <v>379308</v>
      </c>
    </row>
    <row r="88" spans="1:31" s="71" customFormat="1">
      <c r="A88" s="81" t="s">
        <v>523</v>
      </c>
      <c r="B88" s="81" t="s">
        <v>162</v>
      </c>
      <c r="C88" s="81" t="s">
        <v>160</v>
      </c>
      <c r="D88" s="81" t="s">
        <v>161</v>
      </c>
      <c r="E88" s="81">
        <v>43.3</v>
      </c>
      <c r="F88" s="81">
        <v>43.3</v>
      </c>
      <c r="G88" s="81">
        <v>43.3</v>
      </c>
      <c r="H88" s="81">
        <v>43.3</v>
      </c>
      <c r="I88" s="81">
        <v>43.3</v>
      </c>
      <c r="J88" s="81">
        <v>43.3</v>
      </c>
      <c r="K88" s="81">
        <v>43.3</v>
      </c>
      <c r="L88" s="81">
        <v>43.3</v>
      </c>
      <c r="M88" s="81">
        <v>43.3</v>
      </c>
      <c r="N88" s="81">
        <v>43.3</v>
      </c>
      <c r="O88" s="81">
        <v>43.3</v>
      </c>
      <c r="P88" s="81">
        <v>43.3</v>
      </c>
      <c r="Q88" s="81">
        <v>43.3</v>
      </c>
      <c r="R88" s="81">
        <v>43.3</v>
      </c>
      <c r="S88" s="81">
        <v>43.3</v>
      </c>
      <c r="T88" s="81">
        <v>43.3</v>
      </c>
      <c r="U88" s="81">
        <v>43.3</v>
      </c>
      <c r="V88" s="81">
        <v>43.3</v>
      </c>
      <c r="W88" s="81">
        <v>43.3</v>
      </c>
      <c r="X88" s="81">
        <v>43.3</v>
      </c>
      <c r="Y88" s="81">
        <v>43.3</v>
      </c>
      <c r="Z88" s="81">
        <v>43.3</v>
      </c>
      <c r="AA88" s="81">
        <v>43.3</v>
      </c>
      <c r="AB88" s="81">
        <v>43.3</v>
      </c>
      <c r="AC88" s="81">
        <v>1039.2</v>
      </c>
      <c r="AD88" s="81">
        <v>7274.4</v>
      </c>
      <c r="AE88" s="81">
        <v>379308</v>
      </c>
    </row>
    <row r="89" spans="1:31" s="71" customFormat="1">
      <c r="A89" s="81" t="s">
        <v>524</v>
      </c>
      <c r="B89" s="81" t="s">
        <v>162</v>
      </c>
      <c r="C89" s="81" t="s">
        <v>160</v>
      </c>
      <c r="D89" s="81" t="s">
        <v>161</v>
      </c>
      <c r="E89" s="81">
        <v>49</v>
      </c>
      <c r="F89" s="81">
        <v>49</v>
      </c>
      <c r="G89" s="81">
        <v>49</v>
      </c>
      <c r="H89" s="81">
        <v>49</v>
      </c>
      <c r="I89" s="81">
        <v>49</v>
      </c>
      <c r="J89" s="81">
        <v>49</v>
      </c>
      <c r="K89" s="81">
        <v>49</v>
      </c>
      <c r="L89" s="81">
        <v>49</v>
      </c>
      <c r="M89" s="81">
        <v>49</v>
      </c>
      <c r="N89" s="81">
        <v>49</v>
      </c>
      <c r="O89" s="81">
        <v>49</v>
      </c>
      <c r="P89" s="81">
        <v>49</v>
      </c>
      <c r="Q89" s="81">
        <v>49</v>
      </c>
      <c r="R89" s="81">
        <v>49</v>
      </c>
      <c r="S89" s="81">
        <v>49</v>
      </c>
      <c r="T89" s="81">
        <v>49</v>
      </c>
      <c r="U89" s="81">
        <v>49</v>
      </c>
      <c r="V89" s="81">
        <v>49</v>
      </c>
      <c r="W89" s="81">
        <v>49</v>
      </c>
      <c r="X89" s="81">
        <v>49</v>
      </c>
      <c r="Y89" s="81">
        <v>49</v>
      </c>
      <c r="Z89" s="81">
        <v>49</v>
      </c>
      <c r="AA89" s="81">
        <v>49</v>
      </c>
      <c r="AB89" s="81">
        <v>49</v>
      </c>
      <c r="AC89" s="81">
        <v>1176</v>
      </c>
      <c r="AD89" s="81">
        <v>8232</v>
      </c>
      <c r="AE89" s="81">
        <v>429240</v>
      </c>
    </row>
    <row r="90" spans="1:31" s="71" customFormat="1">
      <c r="A90" s="81" t="s">
        <v>525</v>
      </c>
      <c r="B90" s="81" t="s">
        <v>162</v>
      </c>
      <c r="C90" s="81" t="s">
        <v>160</v>
      </c>
      <c r="D90" s="81" t="s">
        <v>161</v>
      </c>
      <c r="E90" s="81">
        <v>49</v>
      </c>
      <c r="F90" s="81">
        <v>49</v>
      </c>
      <c r="G90" s="81">
        <v>49</v>
      </c>
      <c r="H90" s="81">
        <v>49</v>
      </c>
      <c r="I90" s="81">
        <v>49</v>
      </c>
      <c r="J90" s="81">
        <v>49</v>
      </c>
      <c r="K90" s="81">
        <v>49</v>
      </c>
      <c r="L90" s="81">
        <v>49</v>
      </c>
      <c r="M90" s="81">
        <v>49</v>
      </c>
      <c r="N90" s="81">
        <v>49</v>
      </c>
      <c r="O90" s="81">
        <v>49</v>
      </c>
      <c r="P90" s="81">
        <v>49</v>
      </c>
      <c r="Q90" s="81">
        <v>49</v>
      </c>
      <c r="R90" s="81">
        <v>49</v>
      </c>
      <c r="S90" s="81">
        <v>49</v>
      </c>
      <c r="T90" s="81">
        <v>49</v>
      </c>
      <c r="U90" s="81">
        <v>49</v>
      </c>
      <c r="V90" s="81">
        <v>49</v>
      </c>
      <c r="W90" s="81">
        <v>49</v>
      </c>
      <c r="X90" s="81">
        <v>49</v>
      </c>
      <c r="Y90" s="81">
        <v>49</v>
      </c>
      <c r="Z90" s="81">
        <v>49</v>
      </c>
      <c r="AA90" s="81">
        <v>49</v>
      </c>
      <c r="AB90" s="81">
        <v>49</v>
      </c>
      <c r="AC90" s="81">
        <v>1176</v>
      </c>
      <c r="AD90" s="81">
        <v>8232</v>
      </c>
      <c r="AE90" s="81">
        <v>429240</v>
      </c>
    </row>
    <row r="91" spans="1:31" s="71" customFormat="1">
      <c r="A91" s="81" t="s">
        <v>526</v>
      </c>
      <c r="B91" s="81" t="s">
        <v>162</v>
      </c>
      <c r="C91" s="81" t="s">
        <v>160</v>
      </c>
      <c r="D91" s="81" t="s">
        <v>161</v>
      </c>
      <c r="E91" s="81">
        <v>60</v>
      </c>
      <c r="F91" s="81">
        <v>60</v>
      </c>
      <c r="G91" s="81">
        <v>60</v>
      </c>
      <c r="H91" s="81">
        <v>60</v>
      </c>
      <c r="I91" s="81">
        <v>60</v>
      </c>
      <c r="J91" s="81">
        <v>60</v>
      </c>
      <c r="K91" s="81">
        <v>60</v>
      </c>
      <c r="L91" s="81">
        <v>60</v>
      </c>
      <c r="M91" s="81">
        <v>60</v>
      </c>
      <c r="N91" s="81">
        <v>60</v>
      </c>
      <c r="O91" s="81">
        <v>60</v>
      </c>
      <c r="P91" s="81">
        <v>60</v>
      </c>
      <c r="Q91" s="81">
        <v>60</v>
      </c>
      <c r="R91" s="81">
        <v>60</v>
      </c>
      <c r="S91" s="81">
        <v>60</v>
      </c>
      <c r="T91" s="81">
        <v>60</v>
      </c>
      <c r="U91" s="81">
        <v>60</v>
      </c>
      <c r="V91" s="81">
        <v>60</v>
      </c>
      <c r="W91" s="81">
        <v>60</v>
      </c>
      <c r="X91" s="81">
        <v>60</v>
      </c>
      <c r="Y91" s="81">
        <v>60</v>
      </c>
      <c r="Z91" s="81">
        <v>60</v>
      </c>
      <c r="AA91" s="81">
        <v>60</v>
      </c>
      <c r="AB91" s="81">
        <v>60</v>
      </c>
      <c r="AC91" s="81">
        <v>1440</v>
      </c>
      <c r="AD91" s="81">
        <v>10080</v>
      </c>
      <c r="AE91" s="81">
        <v>525600</v>
      </c>
    </row>
    <row r="92" spans="1:31" s="71" customFormat="1">
      <c r="A92" s="81" t="s">
        <v>527</v>
      </c>
      <c r="B92" s="81" t="s">
        <v>162</v>
      </c>
      <c r="C92" s="81" t="s">
        <v>160</v>
      </c>
      <c r="D92" s="81" t="s">
        <v>161</v>
      </c>
      <c r="E92" s="81">
        <v>60</v>
      </c>
      <c r="F92" s="81">
        <v>60</v>
      </c>
      <c r="G92" s="81">
        <v>60</v>
      </c>
      <c r="H92" s="81">
        <v>60</v>
      </c>
      <c r="I92" s="81">
        <v>60</v>
      </c>
      <c r="J92" s="81">
        <v>60</v>
      </c>
      <c r="K92" s="81">
        <v>60</v>
      </c>
      <c r="L92" s="81">
        <v>60</v>
      </c>
      <c r="M92" s="81">
        <v>60</v>
      </c>
      <c r="N92" s="81">
        <v>60</v>
      </c>
      <c r="O92" s="81">
        <v>60</v>
      </c>
      <c r="P92" s="81">
        <v>60</v>
      </c>
      <c r="Q92" s="81">
        <v>60</v>
      </c>
      <c r="R92" s="81">
        <v>60</v>
      </c>
      <c r="S92" s="81">
        <v>60</v>
      </c>
      <c r="T92" s="81">
        <v>60</v>
      </c>
      <c r="U92" s="81">
        <v>60</v>
      </c>
      <c r="V92" s="81">
        <v>60</v>
      </c>
      <c r="W92" s="81">
        <v>60</v>
      </c>
      <c r="X92" s="81">
        <v>60</v>
      </c>
      <c r="Y92" s="81">
        <v>60</v>
      </c>
      <c r="Z92" s="81">
        <v>60</v>
      </c>
      <c r="AA92" s="81">
        <v>60</v>
      </c>
      <c r="AB92" s="81">
        <v>60</v>
      </c>
      <c r="AC92" s="81">
        <v>1440</v>
      </c>
      <c r="AD92" s="81">
        <v>10080</v>
      </c>
      <c r="AE92" s="81">
        <v>525600</v>
      </c>
    </row>
    <row r="93" spans="1:31" s="71" customFormat="1">
      <c r="A93" s="81" t="s">
        <v>317</v>
      </c>
      <c r="B93" s="81" t="s">
        <v>162</v>
      </c>
      <c r="C93" s="81" t="s">
        <v>160</v>
      </c>
      <c r="D93" s="81" t="s">
        <v>161</v>
      </c>
      <c r="E93" s="81">
        <v>22</v>
      </c>
      <c r="F93" s="81">
        <v>22</v>
      </c>
      <c r="G93" s="81">
        <v>22</v>
      </c>
      <c r="H93" s="81">
        <v>22</v>
      </c>
      <c r="I93" s="81">
        <v>22</v>
      </c>
      <c r="J93" s="81">
        <v>22</v>
      </c>
      <c r="K93" s="81">
        <v>22</v>
      </c>
      <c r="L93" s="81">
        <v>22</v>
      </c>
      <c r="M93" s="81">
        <v>22</v>
      </c>
      <c r="N93" s="81">
        <v>22</v>
      </c>
      <c r="O93" s="81">
        <v>22</v>
      </c>
      <c r="P93" s="81">
        <v>22</v>
      </c>
      <c r="Q93" s="81">
        <v>22</v>
      </c>
      <c r="R93" s="81">
        <v>22</v>
      </c>
      <c r="S93" s="81">
        <v>22</v>
      </c>
      <c r="T93" s="81">
        <v>22</v>
      </c>
      <c r="U93" s="81">
        <v>22</v>
      </c>
      <c r="V93" s="81">
        <v>22</v>
      </c>
      <c r="W93" s="81">
        <v>22</v>
      </c>
      <c r="X93" s="81">
        <v>22</v>
      </c>
      <c r="Y93" s="81">
        <v>22</v>
      </c>
      <c r="Z93" s="81">
        <v>22</v>
      </c>
      <c r="AA93" s="81">
        <v>22</v>
      </c>
      <c r="AB93" s="81">
        <v>22</v>
      </c>
      <c r="AC93" s="81">
        <v>528</v>
      </c>
      <c r="AD93" s="81">
        <v>3696</v>
      </c>
      <c r="AE93" s="81">
        <v>192720</v>
      </c>
    </row>
    <row r="94" spans="1:31" s="71" customFormat="1">
      <c r="A94" s="81" t="s">
        <v>316</v>
      </c>
      <c r="B94" s="81" t="s">
        <v>162</v>
      </c>
      <c r="C94" s="81" t="s">
        <v>160</v>
      </c>
      <c r="D94" s="81" t="s">
        <v>161</v>
      </c>
      <c r="E94" s="81">
        <v>60</v>
      </c>
      <c r="F94" s="81">
        <v>60</v>
      </c>
      <c r="G94" s="81">
        <v>60</v>
      </c>
      <c r="H94" s="81">
        <v>60</v>
      </c>
      <c r="I94" s="81">
        <v>60</v>
      </c>
      <c r="J94" s="81">
        <v>60</v>
      </c>
      <c r="K94" s="81">
        <v>60</v>
      </c>
      <c r="L94" s="81">
        <v>60</v>
      </c>
      <c r="M94" s="81">
        <v>60</v>
      </c>
      <c r="N94" s="81">
        <v>60</v>
      </c>
      <c r="O94" s="81">
        <v>60</v>
      </c>
      <c r="P94" s="81">
        <v>60</v>
      </c>
      <c r="Q94" s="81">
        <v>60</v>
      </c>
      <c r="R94" s="81">
        <v>60</v>
      </c>
      <c r="S94" s="81">
        <v>60</v>
      </c>
      <c r="T94" s="81">
        <v>60</v>
      </c>
      <c r="U94" s="81">
        <v>60</v>
      </c>
      <c r="V94" s="81">
        <v>60</v>
      </c>
      <c r="W94" s="81">
        <v>60</v>
      </c>
      <c r="X94" s="81">
        <v>60</v>
      </c>
      <c r="Y94" s="81">
        <v>60</v>
      </c>
      <c r="Z94" s="81">
        <v>60</v>
      </c>
      <c r="AA94" s="81">
        <v>60</v>
      </c>
      <c r="AB94" s="81">
        <v>60</v>
      </c>
      <c r="AC94" s="81">
        <v>1440</v>
      </c>
      <c r="AD94" s="81">
        <v>10080</v>
      </c>
      <c r="AE94" s="81">
        <v>525600</v>
      </c>
    </row>
    <row r="95" spans="1:31" s="71" customFormat="1">
      <c r="A95" s="81" t="s">
        <v>315</v>
      </c>
      <c r="B95" s="81" t="s">
        <v>162</v>
      </c>
      <c r="C95" s="81" t="s">
        <v>160</v>
      </c>
      <c r="D95" s="81" t="s">
        <v>161</v>
      </c>
      <c r="E95" s="81">
        <v>60</v>
      </c>
      <c r="F95" s="81">
        <v>60</v>
      </c>
      <c r="G95" s="81">
        <v>60</v>
      </c>
      <c r="H95" s="81">
        <v>60</v>
      </c>
      <c r="I95" s="81">
        <v>60</v>
      </c>
      <c r="J95" s="81">
        <v>60</v>
      </c>
      <c r="K95" s="81">
        <v>60</v>
      </c>
      <c r="L95" s="81">
        <v>60</v>
      </c>
      <c r="M95" s="81">
        <v>60</v>
      </c>
      <c r="N95" s="81">
        <v>60</v>
      </c>
      <c r="O95" s="81">
        <v>60</v>
      </c>
      <c r="P95" s="81">
        <v>60</v>
      </c>
      <c r="Q95" s="81">
        <v>60</v>
      </c>
      <c r="R95" s="81">
        <v>60</v>
      </c>
      <c r="S95" s="81">
        <v>60</v>
      </c>
      <c r="T95" s="81">
        <v>60</v>
      </c>
      <c r="U95" s="81">
        <v>60</v>
      </c>
      <c r="V95" s="81">
        <v>60</v>
      </c>
      <c r="W95" s="81">
        <v>60</v>
      </c>
      <c r="X95" s="81">
        <v>60</v>
      </c>
      <c r="Y95" s="81">
        <v>60</v>
      </c>
      <c r="Z95" s="81">
        <v>60</v>
      </c>
      <c r="AA95" s="81">
        <v>60</v>
      </c>
      <c r="AB95" s="81">
        <v>60</v>
      </c>
      <c r="AC95" s="81">
        <v>1440</v>
      </c>
      <c r="AD95" s="81">
        <v>10080</v>
      </c>
      <c r="AE95" s="81">
        <v>525600</v>
      </c>
    </row>
    <row r="96" spans="1:31" s="71" customForma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</row>
    <row r="97" spans="1:31" s="71" customForma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</row>
    <row r="98" spans="1:31" s="71" customFormat="1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</row>
    <row r="99" spans="1:31" s="71" customForma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</row>
    <row r="100" spans="1:31" s="71" customFormat="1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</row>
    <row r="101" spans="1:31" s="71" customFormat="1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</row>
    <row r="102" spans="1:31" s="71" customFormat="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</row>
    <row r="103" spans="1:31" s="71" customFormat="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</row>
    <row r="104" spans="1:31" s="71" customFormat="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</row>
    <row r="105" spans="1:31" s="71" customFormat="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</row>
    <row r="106" spans="1:31" s="71" customFormat="1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</row>
    <row r="107" spans="1:31" s="71" customForma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</row>
    <row r="108" spans="1:31" s="71" customFormat="1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</row>
    <row r="109" spans="1:31" s="71" customFormat="1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</row>
    <row r="110" spans="1:31" s="71" customFormat="1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</row>
    <row r="111" spans="1:31" s="71" customFormat="1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</row>
    <row r="112" spans="1:31" s="71" customFormat="1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</row>
    <row r="113" spans="1:31" s="71" customFormat="1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</row>
    <row r="114" spans="1:31" s="71" customFormat="1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</row>
    <row r="115" spans="1:31" s="71" customFormat="1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</row>
    <row r="116" spans="1:31" s="71" customFormat="1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</row>
    <row r="117" spans="1:31" s="71" customFormat="1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</row>
    <row r="118" spans="1:31" s="71" customFormat="1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</row>
    <row r="119" spans="1:31" s="71" customFormat="1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</row>
    <row r="120" spans="1:31" s="71" customFormat="1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</row>
    <row r="121" spans="1:31" s="71" customFormat="1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</row>
    <row r="122" spans="1:31" s="71" customFormat="1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</row>
    <row r="123" spans="1:31" s="71" customFormat="1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</row>
    <row r="124" spans="1:31" s="71" customFormat="1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</row>
    <row r="125" spans="1:31" s="71" customFormat="1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</row>
    <row r="126" spans="1:31" s="71" customFormat="1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</row>
    <row r="127" spans="1:31" s="71" customFormat="1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</row>
    <row r="128" spans="1:31" s="71" customFormat="1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</row>
    <row r="129" spans="1:31" s="71" customFormat="1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</row>
    <row r="130" spans="1:31" s="71" customFormat="1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</row>
    <row r="131" spans="1:31" s="71" customFormat="1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</row>
    <row r="132" spans="1:31" s="71" customFormat="1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</row>
    <row r="133" spans="1:31" s="71" customFormat="1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</row>
    <row r="134" spans="1:31" s="71" customFormat="1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</row>
    <row r="135" spans="1:31" s="71" customFormat="1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</row>
    <row r="136" spans="1:31" s="71" customFormat="1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</row>
    <row r="137" spans="1:31" s="71" customFormat="1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</row>
    <row r="138" spans="1:31" s="71" customFormat="1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</row>
    <row r="139" spans="1:31" s="71" customFormat="1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</row>
    <row r="140" spans="1:31" s="71" customFormat="1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</row>
    <row r="141" spans="1:31" s="71" customFormat="1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</row>
    <row r="142" spans="1:31" s="71" customFormat="1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</row>
    <row r="143" spans="1:31" s="71" customFormat="1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</row>
    <row r="144" spans="1:31" s="71" customFormat="1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</row>
    <row r="145" spans="1:31" s="71" customForma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</row>
    <row r="146" spans="1:31" s="71" customFormat="1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</row>
    <row r="147" spans="1:31" s="71" customFormat="1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</row>
    <row r="148" spans="1:31" s="71" customFormat="1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</row>
    <row r="149" spans="1:31" s="71" customFormat="1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</row>
    <row r="150" spans="1:31" s="71" customFormat="1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</row>
    <row r="151" spans="1:31" s="71" customFormat="1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</row>
    <row r="152" spans="1:31" s="71" customFormat="1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</row>
    <row r="153" spans="1:31" s="71" customFormat="1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</row>
    <row r="154" spans="1:31" s="71" customFormat="1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</row>
    <row r="155" spans="1:31" s="71" customFormat="1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</row>
    <row r="156" spans="1:31" s="71" customFormat="1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</row>
    <row r="157" spans="1:31" s="71" customFormat="1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</row>
    <row r="158" spans="1:31" s="71" customFormat="1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</row>
    <row r="159" spans="1:31" s="71" customFormat="1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</row>
    <row r="160" spans="1:31" s="71" customFormat="1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</row>
    <row r="161" spans="1:31" s="71" customFormat="1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</row>
    <row r="162" spans="1:31" s="71" customFormat="1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</row>
    <row r="163" spans="1:31" s="71" customFormat="1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</row>
    <row r="164" spans="1:31" s="71" customFormat="1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</row>
    <row r="165" spans="1:31" s="71" customFormat="1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</row>
    <row r="166" spans="1:31" s="71" customFormat="1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</row>
    <row r="167" spans="1:31" s="71" customFormat="1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</row>
    <row r="168" spans="1:31" s="71" customFormat="1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</row>
    <row r="169" spans="1:31" s="71" customFormat="1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</row>
    <row r="170" spans="1:31" s="71" customFormat="1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</row>
    <row r="171" spans="1:31" s="71" customFormat="1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</row>
    <row r="172" spans="1:31" s="71" customFormat="1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</row>
    <row r="173" spans="1:31" s="71" customForma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</row>
    <row r="174" spans="1:31" s="71" customForma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</row>
    <row r="175" spans="1:31" s="71" customForma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</row>
    <row r="176" spans="1:31" s="71" customForma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</row>
    <row r="177" spans="1:31" s="71" customForma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</row>
    <row r="178" spans="1:31" s="71" customForma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</row>
    <row r="179" spans="1:31" s="71" customForma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</row>
    <row r="180" spans="1:31" s="71" customForma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</row>
    <row r="181" spans="1:31" s="71" customForma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</row>
    <row r="182" spans="1:31" s="71" customForma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</row>
    <row r="183" spans="1:31" s="71" customForma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</row>
    <row r="184" spans="1:31" s="71" customForma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</row>
    <row r="185" spans="1:31" s="71" customForma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</row>
    <row r="186" spans="1:31" s="71" customForma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</row>
    <row r="187" spans="1:31" s="71" customForma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</row>
    <row r="188" spans="1:31" s="71" customForma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</row>
    <row r="189" spans="1:31" s="71" customForma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</row>
    <row r="190" spans="1:31" s="71" customForma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</row>
    <row r="191" spans="1:31" s="71" customFormat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</row>
    <row r="192" spans="1:31" s="71" customFormat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</row>
    <row r="193" spans="1:31" s="71" customFormat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</row>
    <row r="194" spans="1:31" s="71" customFormat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</row>
    <row r="195" spans="1:31" s="71" customFormat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</row>
    <row r="196" spans="1:31" s="71" customFormat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</row>
    <row r="197" spans="1:31" s="71" customFormat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</row>
    <row r="198" spans="1:31" s="71" customFormat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</row>
    <row r="199" spans="1:31" s="71" customFormat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</row>
    <row r="200" spans="1:31" s="71" customFormat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</row>
    <row r="201" spans="1:31" s="71" customFormat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</row>
    <row r="202" spans="1:31" s="71" customFormat="1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</row>
    <row r="203" spans="1:31" s="71" customFormat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</row>
    <row r="204" spans="1:31" s="71" customFormat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</row>
    <row r="205" spans="1:31" s="71" customFormat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</row>
    <row r="206" spans="1:31" s="71" customFormat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</row>
    <row r="207" spans="1:31" s="71" customFormat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</row>
    <row r="208" spans="1:31" s="71" customFormat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</row>
    <row r="209" spans="1:31" s="71" customFormat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</row>
    <row r="210" spans="1:31" s="71" customFormat="1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</row>
    <row r="211" spans="1:31" s="71" customFormat="1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</row>
    <row r="212" spans="1:31" s="71" customFormat="1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</row>
    <row r="213" spans="1:31" s="71" customFormat="1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</row>
    <row r="214" spans="1:31" s="71" customFormat="1" ht="10.5"/>
  </sheetData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13</vt:i4>
      </vt:variant>
    </vt:vector>
  </HeadingPairs>
  <TitlesOfParts>
    <vt:vector size="18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LghtSch</vt:lpstr>
      <vt:lpstr>RmLghtSch</vt:lpstr>
      <vt:lpstr>EqpSch</vt:lpstr>
      <vt:lpstr>RmEqpSch</vt:lpstr>
      <vt:lpstr>OccSch</vt:lpstr>
      <vt:lpstr>RmOccSch</vt:lpstr>
      <vt:lpstr>HeatSch</vt:lpstr>
      <vt:lpstr>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2008-04-24T21:18:06Z</cp:lastPrinted>
  <dcterms:created xsi:type="dcterms:W3CDTF">2007-11-14T19:26:56Z</dcterms:created>
  <dcterms:modified xsi:type="dcterms:W3CDTF">2010-09-25T01:57:57Z</dcterms:modified>
</cp:coreProperties>
</file>